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oman\Downloads\"/>
    </mc:Choice>
  </mc:AlternateContent>
  <xr:revisionPtr revIDLastSave="0" documentId="13_ncr:1_{DFE3E5DA-7160-43AC-8775-A58767926632}" xr6:coauthVersionLast="46" xr6:coauthVersionMax="46" xr10:uidLastSave="{00000000-0000-0000-0000-000000000000}"/>
  <bookViews>
    <workbookView xWindow="-120" yWindow="-120" windowWidth="29040" windowHeight="15840" xr2:uid="{79D799EB-881F-4277-A4EC-6E8D8A99A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221" i="1"/>
  <c r="E221" i="1"/>
  <c r="E11" i="1" s="1"/>
  <c r="D221" i="1"/>
  <c r="A220" i="1"/>
  <c r="A219" i="1"/>
  <c r="A218" i="1"/>
  <c r="A217" i="1"/>
  <c r="A214" i="1"/>
  <c r="A223" i="1" s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F20" i="1"/>
  <c r="F212" i="1" s="1"/>
  <c r="F222" i="1" s="1"/>
  <c r="E20" i="1"/>
  <c r="D20" i="1"/>
  <c r="D212" i="1" s="1"/>
  <c r="D222" i="1" s="1"/>
  <c r="F11" i="1"/>
  <c r="D11" i="1"/>
  <c r="E212" i="1" l="1"/>
  <c r="E222" i="1" s="1"/>
  <c r="D224" i="1" s="1"/>
  <c r="D223" i="1" l="1"/>
</calcChain>
</file>

<file path=xl/sharedStrings.xml><?xml version="1.0" encoding="utf-8"?>
<sst xmlns="http://schemas.openxmlformats.org/spreadsheetml/2006/main" count="427" uniqueCount="391">
  <si>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</si>
  <si>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</si>
  <si>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</si>
  <si>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</si>
  <si>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</si>
  <si>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</si>
  <si>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</si>
  <si>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</si>
  <si>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</si>
  <si>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</si>
  <si>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</si>
  <si>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</si>
  <si>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</si>
  <si>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</si>
  <si>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</si>
  <si>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</si>
  <si>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</si>
  <si>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</si>
  <si>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</si>
  <si>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</si>
  <si>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</si>
  <si>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</si>
  <si>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</si>
  <si>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</si>
  <si>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</si>
  <si>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</si>
  <si>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</si>
  <si>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</si>
  <si>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</si>
  <si>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</si>
  <si>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</si>
  <si>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</si>
  <si>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</si>
  <si>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</si>
  <si>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</si>
  <si>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</si>
  <si>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</si>
  <si>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</si>
  <si>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</si>
  <si>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</si>
  <si>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</si>
  <si>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</si>
  <si>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</si>
  <si>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</si>
  <si>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</si>
  <si>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</si>
  <si>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</si>
  <si>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</si>
  <si>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</si>
  <si>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</si>
  <si>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</si>
  <si>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</si>
  <si>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</si>
  <si>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</si>
  <si>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</si>
  <si>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</si>
  <si>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</si>
  <si>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</si>
  <si>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</si>
  <si>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</si>
  <si>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</si>
  <si>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</si>
  <si>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</si>
  <si>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</si>
  <si>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</si>
  <si>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</si>
  <si>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</si>
  <si>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</si>
  <si>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</si>
  <si>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</si>
  <si>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</si>
  <si>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</si>
  <si>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</si>
  <si>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</si>
  <si>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</si>
  <si>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</si>
  <si>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</si>
  <si>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</si>
  <si>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</si>
  <si>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</si>
  <si>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</si>
  <si>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</si>
  <si>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</si>
  <si>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</si>
  <si>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</si>
  <si>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</si>
  <si>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</si>
  <si>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</si>
  <si>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</si>
  <si>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</si>
  <si>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</si>
  <si>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</si>
  <si>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</si>
  <si>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</si>
  <si>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</si>
  <si>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</si>
  <si>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</si>
  <si>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</si>
  <si>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</si>
  <si>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</si>
  <si>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</si>
  <si>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</si>
  <si>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</si>
  <si>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</si>
  <si>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</si>
  <si>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</si>
  <si>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</si>
  <si>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</si>
  <si>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</si>
  <si>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</si>
  <si>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</si>
  <si>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</si>
  <si>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</si>
  <si>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</si>
  <si>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</si>
  <si>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</si>
  <si>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</si>
  <si>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</si>
  <si>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</si>
  <si>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</si>
  <si>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</si>
  <si>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</si>
  <si>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</si>
  <si>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</si>
  <si>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</si>
  <si>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</si>
  <si>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</si>
  <si>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</si>
  <si>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</si>
  <si>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</si>
  <si>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</si>
  <si>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</si>
  <si>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</si>
  <si>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</si>
  <si>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</si>
  <si>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</si>
  <si>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</si>
  <si>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</si>
  <si>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</si>
  <si>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</si>
  <si>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</si>
  <si>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</si>
  <si>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</si>
  <si>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</si>
  <si>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</si>
  <si>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</si>
  <si>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</si>
  <si>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</si>
  <si>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</si>
  <si>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</si>
  <si>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</si>
  <si>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</si>
  <si>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</si>
  <si>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</si>
  <si>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</si>
  <si>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</si>
  <si>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</si>
  <si>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</si>
  <si>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</si>
  <si>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</si>
  <si>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</si>
  <si>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</si>
  <si>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</si>
  <si>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</si>
  <si>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</si>
  <si>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</si>
  <si>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</si>
  <si>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</si>
  <si>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</si>
  <si>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</si>
  <si>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</si>
  <si>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</si>
  <si>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</si>
  <si>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</si>
  <si>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</si>
  <si>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</si>
  <si>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</si>
  <si>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</si>
  <si>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</si>
  <si>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</si>
  <si>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</si>
  <si>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</si>
  <si>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</si>
  <si>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</si>
  <si>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</si>
  <si>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</si>
  <si>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</si>
  <si>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</si>
  <si>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</si>
  <si>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</si>
  <si>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</si>
  <si>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</si>
  <si>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</si>
  <si>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</si>
  <si>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</si>
  <si>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</si>
  <si>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</si>
  <si>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</si>
  <si>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</si>
  <si>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</si>
  <si>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</si>
  <si>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</si>
  <si>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</si>
  <si>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</si>
  <si>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</si>
  <si>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</si>
  <si>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</si>
  <si>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</si>
  <si>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</si>
  <si>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</si>
  <si>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</si>
  <si>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</si>
  <si>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</si>
  <si>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</si>
  <si>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</si>
  <si>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</si>
  <si>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</si>
  <si>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</si>
  <si>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</si>
  <si>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</si>
  <si>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</si>
  <si>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</si>
  <si>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</si>
  <si>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</si>
  <si>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</si>
  <si>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</si>
  <si>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</si>
  <si>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</si>
  <si>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</si>
  <si>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</si>
  <si>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</si>
  <si>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</si>
  <si>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</si>
  <si>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</si>
  <si>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</si>
  <si>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</si>
  <si>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</si>
  <si>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</si>
  <si>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</si>
  <si>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</si>
  <si>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</si>
  <si>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</si>
  <si>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</si>
  <si>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</si>
  <si>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</si>
  <si>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</si>
  <si>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</si>
  <si>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</si>
  <si>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</si>
  <si>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</si>
  <si>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</si>
  <si>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</si>
  <si>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</si>
  <si>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</si>
  <si>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</si>
  <si>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</si>
  <si>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</si>
  <si>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</si>
  <si>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</si>
  <si>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</si>
  <si>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</si>
  <si>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</si>
  <si>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</si>
  <si>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</si>
  <si>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</si>
  <si>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</si>
  <si>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</si>
  <si>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</si>
  <si>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</si>
  <si>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</si>
  <si>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</si>
  <si>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</si>
  <si>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</si>
  <si>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</si>
  <si>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</si>
  <si>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</si>
  <si>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</si>
  <si>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</si>
  <si>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</si>
  <si>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</si>
  <si>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</si>
  <si>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</si>
  <si>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</si>
  <si>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</si>
  <si>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</si>
  <si>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</si>
  <si>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</si>
  <si>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</si>
  <si>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</si>
  <si>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</si>
  <si>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</si>
  <si>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</si>
  <si>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</si>
  <si>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</si>
  <si>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</si>
  <si>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</si>
  <si>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</si>
  <si>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</si>
  <si>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</si>
  <si>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</si>
  <si>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</si>
  <si>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</si>
  <si>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</si>
  <si>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</si>
  <si>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</si>
  <si>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</si>
  <si>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</si>
  <si>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</si>
  <si>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</si>
  <si>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</si>
  <si>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</si>
  <si>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</si>
  <si>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</si>
  <si>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</si>
  <si>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</si>
  <si>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</si>
  <si>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</si>
  <si>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</si>
  <si>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</si>
  <si>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</si>
  <si>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</si>
  <si>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</si>
  <si>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</si>
  <si>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</si>
  <si>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</si>
  <si>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</si>
  <si>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</si>
  <si>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</si>
  <si>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</si>
  <si>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</si>
  <si>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</si>
  <si>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</si>
  <si>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</si>
  <si>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</si>
  <si>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</si>
  <si>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</si>
  <si>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</si>
  <si>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</si>
  <si>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</si>
  <si>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</si>
  <si>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</si>
  <si>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</si>
  <si>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</si>
  <si>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</si>
  <si>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</si>
  <si>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</si>
  <si>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</si>
  <si>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</si>
  <si>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</si>
  <si>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</si>
  <si>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</si>
  <si>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</si>
  <si>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</si>
  <si>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</si>
  <si>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</si>
  <si>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</si>
  <si>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</si>
  <si>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</si>
  <si>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</si>
  <si>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</si>
  <si>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</si>
  <si>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</si>
  <si>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</si>
  <si>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</si>
  <si>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</si>
  <si>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</si>
  <si>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</si>
  <si>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</si>
  <si>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</si>
  <si>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</si>
  <si>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</si>
  <si>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</si>
  <si>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</si>
  <si>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</si>
  <si>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</si>
  <si>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</si>
  <si>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</si>
  <si>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</si>
  <si>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</si>
  <si>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</si>
  <si>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</si>
  <si>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</si>
  <si>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</si>
  <si>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</si>
  <si>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</si>
  <si>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</si>
  <si>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</si>
  <si>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Mesa Public Schools</t>
  </si>
  <si>
    <t>Maricopa County</t>
  </si>
  <si>
    <t>SPS+ Architects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</si>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</sst>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1" fillId="12" borderId="40" xfId="0" applyFont="1" applyFill="1" applyBorder="1" applyAlignment="1">
      <alignment vertical="center"/>
    </xf>
    <xf numFmtId="0" fontId="11" fillId="12" borderId="17" xfId="0" applyFont="1" applyFill="1" applyBorder="1" applyAlignment="1">
      <alignment horizontal="right" vertical="center"/>
    </xf>
    <xf numFmtId="7" fontId="11" fillId="12" borderId="44" xfId="0" applyNumberFormat="1" applyFont="1" applyFill="1" applyBorder="1"/>
    <xf numFmtId="165" fontId="11" fillId="12" borderId="10" xfId="2" applyNumberFormat="1" applyFont="1" applyFill="1" applyBorder="1" applyAlignment="1" applyProtection="1">
      <alignment vertical="center"/>
    </xf>
    <xf numFmtId="165" fontId="11" fillId="12" borderId="10" xfId="2" applyNumberFormat="1" applyFont="1" applyFill="1" applyBorder="1" applyAlignment="1" applyProtection="1">
      <alignment vertical="center"/>
      <protection locked="0"/>
    </xf>
    <xf numFmtId="7" fontId="11" fillId="0" borderId="5" xfId="0" applyNumberFormat="1" applyFont="1" applyBorder="1" applyAlignment="1">
      <alignment horizontal="right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3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right"/>
    </xf>
    <xf numFmtId="3" fontId="12" fillId="12" borderId="19" xfId="0" applyNumberFormat="1" applyFont="1" applyFill="1" applyBorder="1" applyAlignment="1">
      <alignment horizontal="right" vertical="center"/>
    </xf>
    <xf numFmtId="165" fontId="12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right"/>
    </xf>
    <xf numFmtId="3" fontId="12" fillId="12" borderId="41" xfId="0" applyNumberFormat="1" applyFont="1" applyFill="1" applyBorder="1" applyAlignment="1">
      <alignment horizontal="right" vertical="center"/>
    </xf>
    <xf numFmtId="165" fontId="12" fillId="12" borderId="10" xfId="2" applyNumberFormat="1" applyFont="1" applyFill="1" applyBorder="1" applyAlignment="1" applyProtection="1">
      <alignment horizontal="right" vertical="center"/>
    </xf>
    <xf numFmtId="10" fontId="0" fillId="14" borderId="6" xfId="0" applyNumberForma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right" vertical="center" wrapText="1"/>
    </xf>
    <xf numFmtId="0" fontId="0" fillId="14" borderId="41" xfId="0" applyFill="1" applyBorder="1"/>
    <xf numFmtId="165" fontId="13" fillId="14" borderId="10" xfId="0" applyNumberFormat="1" applyFont="1" applyFill="1" applyBorder="1" applyAlignment="1">
      <alignment horizontal="left"/>
    </xf>
    <xf numFmtId="165" fontId="13" fillId="14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3" fillId="15" borderId="10" xfId="0" applyNumberFormat="1" applyFont="1" applyFill="1" applyBorder="1" applyAlignment="1">
      <alignment horizontal="left"/>
    </xf>
    <xf numFmtId="165" fontId="13" fillId="15" borderId="18" xfId="0" applyNumberFormat="1" applyFont="1" applyFill="1" applyBorder="1" applyAlignment="1">
      <alignment horizontal="left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F1C6-74A8-4D24-B4F1-CAC151FFD8FA}">
  <dimension ref="A1:G224"/>
  <sheetViews>
    <sheetView tabSelected="1" topLeftCell="A178" zoomScale="120" zoomScaleNormal="120" workbookViewId="0">
      <selection activeCell="D193" sqref="D193"/>
    </sheetView>
  </sheetViews>
  <sheetFormatPr defaultRowHeight="15"/>
  <cols>
    <col min="2" max="2" width="33.85546875" customWidth="1"/>
    <col min="3" max="3" width="1" customWidth="1"/>
    <col min="4" max="4" width="19.28515625" customWidth="1"/>
    <col min="5" max="6" width="16.7109375" customWidth="1"/>
    <col min="7" max="7" width="1" customWidth="1"/>
  </cols>
  <sheetData>
    <row r="1" spans="1:7" ht="14.25" customHeight="1">
      <c r="A1" s="1"/>
      <c r="B1" s="2"/>
      <c r="C1" s="2"/>
      <c r="D1" s="204"/>
      <c r="E1" s="204"/>
      <c r="F1" s="204"/>
      <c r="G1" s="205"/>
    </row>
    <row r="2" spans="1:7" ht="21" customHeight="1">
      <c r="A2" s="3" t="s">
        <v>0</v>
      </c>
      <c r="B2" s="4"/>
      <c r="C2" s="4"/>
      <c r="D2" s="206" t="s">
        <v>1</v>
      </c>
      <c r="E2" s="206"/>
      <c r="F2" s="206"/>
      <c r="G2" s="5"/>
    </row>
    <row r="3" spans="1:7" ht="14.25" customHeight="1" thickBot="1">
      <c r="A3" s="6"/>
      <c r="B3" s="7"/>
      <c r="C3" s="7"/>
      <c r="D3" s="207" t="s">
        <v>2</v>
      </c>
      <c r="E3" s="207"/>
      <c r="F3" s="207"/>
      <c r="G3" s="8"/>
    </row>
    <row r="4" spans="1:7" ht="82.5" customHeight="1" thickBot="1">
      <c r="A4" s="208" t="s">
        <v>3</v>
      </c>
      <c r="B4" s="209"/>
      <c r="C4" s="209"/>
      <c r="D4" s="209"/>
      <c r="E4" s="209"/>
      <c r="F4" s="209"/>
      <c r="G4" s="210"/>
    </row>
    <row r="5" spans="1:7">
      <c r="A5" s="9"/>
      <c r="B5" s="10" t="s">
        <v>4</v>
      </c>
      <c r="C5" s="11"/>
      <c r="D5" s="211" t="s">
        <v>387</v>
      </c>
      <c r="E5" s="212"/>
      <c r="F5" s="213"/>
      <c r="G5" s="12"/>
    </row>
    <row r="6" spans="1:7">
      <c r="A6" s="13"/>
      <c r="B6" s="14" t="s">
        <v>5</v>
      </c>
      <c r="C6" s="15"/>
      <c r="D6" s="196" t="s">
        <v>388</v>
      </c>
      <c r="E6" s="197"/>
      <c r="F6" s="198"/>
      <c r="G6" s="16"/>
    </row>
    <row r="7" spans="1:7">
      <c r="A7" s="13"/>
      <c r="B7" s="14" t="s">
        <v>6</v>
      </c>
      <c r="C7" s="17"/>
      <c r="D7" s="193" t="s">
        <v>7</v>
      </c>
      <c r="E7" s="194"/>
      <c r="F7" s="195"/>
      <c r="G7" s="18"/>
    </row>
    <row r="8" spans="1:7">
      <c r="A8" s="13"/>
      <c r="B8" s="14" t="s">
        <v>8</v>
      </c>
      <c r="C8" s="17"/>
      <c r="D8" s="196" t="s">
        <v>389</v>
      </c>
      <c r="E8" s="197"/>
      <c r="F8" s="198"/>
      <c r="G8" s="18"/>
    </row>
    <row r="9" spans="1:7">
      <c r="A9" s="13"/>
      <c r="B9" s="14" t="s">
        <v>9</v>
      </c>
      <c r="C9" s="17"/>
      <c r="D9" s="196" t="s">
        <v>390</v>
      </c>
      <c r="E9" s="197"/>
      <c r="F9" s="198"/>
      <c r="G9" s="18"/>
    </row>
    <row r="10" spans="1:7" ht="15.75" thickBot="1">
      <c r="A10" s="19"/>
      <c r="B10" s="20"/>
      <c r="C10" s="21"/>
      <c r="D10" s="199"/>
      <c r="E10" s="200"/>
      <c r="F10" s="201"/>
      <c r="G10" s="22"/>
    </row>
    <row r="11" spans="1:7" ht="15.75" thickBot="1">
      <c r="A11" s="23"/>
      <c r="B11" s="24"/>
      <c r="C11" s="25"/>
      <c r="D11" s="26" t="str">
        <f>IFERROR(($D$221/#REF!),"")</f>
        <v/>
      </c>
      <c r="E11" s="26" t="str">
        <f>IFERROR(($E$221/#REF!),"")</f>
        <v/>
      </c>
      <c r="F11" s="26" t="str">
        <f>IFERROR(($F$221/#REF!),"")</f>
        <v/>
      </c>
      <c r="G11" s="27"/>
    </row>
    <row r="12" spans="1:7" ht="15.75" thickBot="1">
      <c r="A12" s="9"/>
      <c r="B12" s="28"/>
      <c r="C12" s="29"/>
      <c r="D12" s="30"/>
      <c r="E12" s="31"/>
      <c r="F12" s="31"/>
      <c r="G12" s="32"/>
    </row>
    <row r="13" spans="1:7">
      <c r="A13" s="33"/>
      <c r="B13" s="202"/>
      <c r="C13" s="34"/>
      <c r="D13" s="35" t="s">
        <v>10</v>
      </c>
      <c r="E13" s="35" t="s">
        <v>11</v>
      </c>
      <c r="F13" s="35" t="s">
        <v>12</v>
      </c>
      <c r="G13" s="18"/>
    </row>
    <row r="14" spans="1:7" ht="15" customHeight="1" thickBot="1">
      <c r="A14" s="36"/>
      <c r="B14" s="203"/>
      <c r="C14" s="34"/>
      <c r="D14" s="35" t="s">
        <v>13</v>
      </c>
      <c r="E14" s="35" t="s">
        <v>14</v>
      </c>
      <c r="F14" s="35" t="s">
        <v>14</v>
      </c>
      <c r="G14" s="18"/>
    </row>
    <row r="15" spans="1:7">
      <c r="A15" s="37" t="s">
        <v>15</v>
      </c>
      <c r="B15" s="38" t="s">
        <v>16</v>
      </c>
      <c r="C15" s="39"/>
      <c r="D15" s="40"/>
      <c r="E15" s="40"/>
      <c r="F15" s="41"/>
      <c r="G15" s="42"/>
    </row>
    <row r="16" spans="1:7">
      <c r="A16" s="43" t="s">
        <v>17</v>
      </c>
      <c r="B16" s="44" t="s">
        <v>18</v>
      </c>
      <c r="C16" s="45"/>
      <c r="D16" s="46"/>
      <c r="E16" s="47"/>
      <c r="F16" s="48"/>
      <c r="G16" s="42"/>
    </row>
    <row r="17" spans="1:7">
      <c r="A17" s="43" t="s">
        <v>19</v>
      </c>
      <c r="B17" s="44" t="s">
        <v>20</v>
      </c>
      <c r="C17" s="45"/>
      <c r="D17" s="46">
        <v>142783</v>
      </c>
      <c r="E17" s="47"/>
      <c r="F17" s="48"/>
      <c r="G17" s="42"/>
    </row>
    <row r="18" spans="1:7">
      <c r="A18" s="43" t="s">
        <v>21</v>
      </c>
      <c r="B18" s="44" t="s">
        <v>22</v>
      </c>
      <c r="C18" s="45"/>
      <c r="D18" s="46"/>
      <c r="E18" s="46">
        <v>1339</v>
      </c>
      <c r="F18" s="48"/>
      <c r="G18" s="42"/>
    </row>
    <row r="19" spans="1:7" ht="15.75" thickBot="1">
      <c r="A19" s="49" t="s">
        <v>23</v>
      </c>
      <c r="B19" s="50" t="s">
        <v>24</v>
      </c>
      <c r="C19" s="51"/>
      <c r="D19" s="52"/>
      <c r="E19" s="53"/>
      <c r="F19" s="54"/>
      <c r="G19" s="42"/>
    </row>
    <row r="20" spans="1:7" ht="15.75" thickBot="1">
      <c r="A20" s="55" t="s">
        <v>25</v>
      </c>
      <c r="B20" s="56" t="s">
        <v>26</v>
      </c>
      <c r="C20" s="57"/>
      <c r="D20" s="58">
        <f>SUM(D16:D19)</f>
        <v>142783</v>
      </c>
      <c r="E20" s="58">
        <f>SUM(E16:E19)</f>
        <v>1339</v>
      </c>
      <c r="F20" s="58">
        <f>SUM(F16:F19)</f>
        <v>0</v>
      </c>
      <c r="G20" s="42"/>
    </row>
    <row r="21" spans="1:7">
      <c r="A21" s="59" t="s">
        <v>27</v>
      </c>
      <c r="B21" s="60" t="s">
        <v>28</v>
      </c>
      <c r="C21" s="39"/>
      <c r="D21" s="61"/>
      <c r="E21" s="61"/>
      <c r="F21" s="62"/>
      <c r="G21" s="42"/>
    </row>
    <row r="22" spans="1:7">
      <c r="A22" s="43" t="s">
        <v>29</v>
      </c>
      <c r="B22" s="44" t="s">
        <v>30</v>
      </c>
      <c r="C22" s="45"/>
      <c r="D22" s="63">
        <v>6615</v>
      </c>
      <c r="E22" s="63">
        <v>4659</v>
      </c>
      <c r="F22" s="64"/>
      <c r="G22" s="42"/>
    </row>
    <row r="23" spans="1:7">
      <c r="A23" s="43" t="s">
        <v>31</v>
      </c>
      <c r="B23" s="44" t="s">
        <v>32</v>
      </c>
      <c r="C23" s="45"/>
      <c r="D23" s="63"/>
      <c r="E23" s="63"/>
      <c r="F23" s="64"/>
      <c r="G23" s="42"/>
    </row>
    <row r="24" spans="1:7" ht="15.75" thickBot="1">
      <c r="A24" s="49" t="s">
        <v>33</v>
      </c>
      <c r="B24" s="50" t="s">
        <v>34</v>
      </c>
      <c r="C24" s="51"/>
      <c r="D24" s="52"/>
      <c r="E24" s="52"/>
      <c r="F24" s="54"/>
      <c r="G24" s="42"/>
    </row>
    <row r="25" spans="1:7" ht="15.75" thickBot="1">
      <c r="A25" s="65" t="s">
        <v>25</v>
      </c>
      <c r="B25" s="66" t="s">
        <v>35</v>
      </c>
      <c r="C25" s="67"/>
      <c r="D25" s="68">
        <f>SUM(D22:D24)</f>
        <v>6615</v>
      </c>
      <c r="E25" s="68">
        <f>SUM(E22:E24)</f>
        <v>4659</v>
      </c>
      <c r="F25" s="69">
        <f>SUM(F22:F24)</f>
        <v>0</v>
      </c>
      <c r="G25" s="42"/>
    </row>
    <row r="26" spans="1:7">
      <c r="A26" s="70" t="s">
        <v>36</v>
      </c>
      <c r="B26" s="71" t="s">
        <v>37</v>
      </c>
      <c r="C26" s="39"/>
      <c r="D26" s="40"/>
      <c r="E26" s="40"/>
      <c r="F26" s="41"/>
      <c r="G26" s="42"/>
    </row>
    <row r="27" spans="1:7">
      <c r="A27" s="72" t="s">
        <v>38</v>
      </c>
      <c r="B27" s="73" t="s">
        <v>39</v>
      </c>
      <c r="C27" s="74"/>
      <c r="D27" s="63">
        <v>500000</v>
      </c>
      <c r="E27" s="75"/>
      <c r="F27" s="64"/>
      <c r="G27" s="42"/>
    </row>
    <row r="28" spans="1:7">
      <c r="A28" s="72" t="s">
        <v>38</v>
      </c>
      <c r="B28" s="73" t="s">
        <v>40</v>
      </c>
      <c r="C28" s="74"/>
      <c r="D28" s="63"/>
      <c r="E28" s="75"/>
      <c r="F28" s="64"/>
      <c r="G28" s="42"/>
    </row>
    <row r="29" spans="1:7">
      <c r="A29" s="72" t="s">
        <v>41</v>
      </c>
      <c r="B29" s="73" t="s">
        <v>42</v>
      </c>
      <c r="C29" s="74"/>
      <c r="D29" s="63"/>
      <c r="E29" s="75"/>
      <c r="F29" s="64"/>
      <c r="G29" s="42"/>
    </row>
    <row r="30" spans="1:7">
      <c r="A30" s="72" t="s">
        <v>43</v>
      </c>
      <c r="B30" s="73" t="s">
        <v>44</v>
      </c>
      <c r="C30" s="74"/>
      <c r="D30" s="63">
        <v>210013</v>
      </c>
      <c r="E30" s="75"/>
      <c r="F30" s="64"/>
      <c r="G30" s="42"/>
    </row>
    <row r="31" spans="1:7">
      <c r="A31" s="76" t="s">
        <v>45</v>
      </c>
      <c r="B31" s="73" t="s">
        <v>46</v>
      </c>
      <c r="C31" s="74"/>
      <c r="D31" s="63"/>
      <c r="E31" s="75"/>
      <c r="F31" s="64"/>
      <c r="G31" s="42"/>
    </row>
    <row r="32" spans="1:7" ht="15.75" thickBot="1">
      <c r="A32" s="49" t="s">
        <v>47</v>
      </c>
      <c r="B32" s="50" t="s">
        <v>48</v>
      </c>
      <c r="C32" s="51"/>
      <c r="D32" s="52"/>
      <c r="E32" s="53"/>
      <c r="F32" s="54"/>
      <c r="G32" s="42"/>
    </row>
    <row r="33" spans="1:7" ht="15.75" thickBot="1">
      <c r="A33" s="65" t="s">
        <v>25</v>
      </c>
      <c r="B33" s="66" t="s">
        <v>49</v>
      </c>
      <c r="C33" s="67"/>
      <c r="D33" s="77">
        <f>SUM(D27:D32)</f>
        <v>710013</v>
      </c>
      <c r="E33" s="77">
        <f>SUM(E27:E32)</f>
        <v>0</v>
      </c>
      <c r="F33" s="78">
        <f>SUM(F27:F32)</f>
        <v>0</v>
      </c>
      <c r="G33" s="42"/>
    </row>
    <row r="34" spans="1:7">
      <c r="A34" s="70" t="s">
        <v>50</v>
      </c>
      <c r="B34" s="71" t="s">
        <v>51</v>
      </c>
      <c r="C34" s="39"/>
      <c r="D34" s="40"/>
      <c r="E34" s="40"/>
      <c r="F34" s="41"/>
      <c r="G34" s="42"/>
    </row>
    <row r="35" spans="1:7">
      <c r="A35" s="72" t="s">
        <v>52</v>
      </c>
      <c r="B35" s="73" t="s">
        <v>53</v>
      </c>
      <c r="C35" s="74"/>
      <c r="D35" s="63"/>
      <c r="E35" s="75"/>
      <c r="F35" s="64"/>
      <c r="G35" s="42"/>
    </row>
    <row r="36" spans="1:7">
      <c r="A36" s="72" t="s">
        <v>52</v>
      </c>
      <c r="B36" s="73" t="s">
        <v>54</v>
      </c>
      <c r="C36" s="74"/>
      <c r="D36" s="63"/>
      <c r="E36" s="75"/>
      <c r="F36" s="64"/>
      <c r="G36" s="42"/>
    </row>
    <row r="37" spans="1:7">
      <c r="A37" s="72" t="s">
        <v>55</v>
      </c>
      <c r="B37" s="73" t="s">
        <v>42</v>
      </c>
      <c r="C37" s="74"/>
      <c r="D37" s="79"/>
      <c r="E37" s="80"/>
      <c r="F37" s="81"/>
      <c r="G37" s="42"/>
    </row>
    <row r="38" spans="1:7">
      <c r="A38" s="82" t="s">
        <v>56</v>
      </c>
      <c r="B38" s="83" t="s">
        <v>57</v>
      </c>
      <c r="C38" s="84"/>
      <c r="D38" s="85"/>
      <c r="E38" s="86"/>
      <c r="F38" s="87"/>
      <c r="G38" s="42"/>
    </row>
    <row r="39" spans="1:7">
      <c r="A39" s="72" t="s">
        <v>56</v>
      </c>
      <c r="B39" s="73" t="s">
        <v>58</v>
      </c>
      <c r="C39" s="74"/>
      <c r="D39" s="79"/>
      <c r="E39" s="80"/>
      <c r="F39" s="81"/>
      <c r="G39" s="42"/>
    </row>
    <row r="40" spans="1:7" ht="15.75" thickBot="1">
      <c r="A40" s="49" t="s">
        <v>59</v>
      </c>
      <c r="B40" s="50" t="s">
        <v>60</v>
      </c>
      <c r="C40" s="51"/>
      <c r="D40" s="88"/>
      <c r="E40" s="89"/>
      <c r="F40" s="90"/>
      <c r="G40" s="42"/>
    </row>
    <row r="41" spans="1:7" ht="15.75" thickBot="1">
      <c r="A41" s="65" t="s">
        <v>25</v>
      </c>
      <c r="B41" s="66" t="s">
        <v>61</v>
      </c>
      <c r="C41" s="67"/>
      <c r="D41" s="68">
        <f>SUM(D35:D40)</f>
        <v>0</v>
      </c>
      <c r="E41" s="68">
        <f>SUM(E35:E40)</f>
        <v>0</v>
      </c>
      <c r="F41" s="69">
        <f>SUM(F35:F40)</f>
        <v>0</v>
      </c>
      <c r="G41" s="42"/>
    </row>
    <row r="42" spans="1:7">
      <c r="A42" s="91" t="s">
        <v>62</v>
      </c>
      <c r="B42" s="92" t="s">
        <v>63</v>
      </c>
      <c r="C42" s="93"/>
      <c r="D42" s="61"/>
      <c r="E42" s="61"/>
      <c r="F42" s="62"/>
      <c r="G42" s="42"/>
    </row>
    <row r="43" spans="1:7">
      <c r="A43" s="76" t="s">
        <v>64</v>
      </c>
      <c r="B43" s="73" t="s">
        <v>65</v>
      </c>
      <c r="C43" s="74"/>
      <c r="D43" s="79"/>
      <c r="E43" s="80"/>
      <c r="F43" s="81"/>
      <c r="G43" s="42"/>
    </row>
    <row r="44" spans="1:7">
      <c r="A44" s="43" t="s">
        <v>66</v>
      </c>
      <c r="B44" s="44" t="s">
        <v>67</v>
      </c>
      <c r="C44" s="45"/>
      <c r="D44" s="94"/>
      <c r="E44" s="95"/>
      <c r="F44" s="96"/>
      <c r="G44" s="42"/>
    </row>
    <row r="45" spans="1:7">
      <c r="A45" s="72" t="s">
        <v>68</v>
      </c>
      <c r="B45" s="73" t="s">
        <v>69</v>
      </c>
      <c r="C45" s="74"/>
      <c r="D45" s="94"/>
      <c r="E45" s="95"/>
      <c r="F45" s="96"/>
      <c r="G45" s="42"/>
    </row>
    <row r="46" spans="1:7">
      <c r="A46" s="82" t="s">
        <v>70</v>
      </c>
      <c r="B46" s="83" t="s">
        <v>71</v>
      </c>
      <c r="C46" s="84"/>
      <c r="D46" s="97"/>
      <c r="E46" s="98"/>
      <c r="F46" s="99"/>
      <c r="G46" s="42"/>
    </row>
    <row r="47" spans="1:7" ht="15.75" thickBot="1">
      <c r="A47" s="49" t="s">
        <v>72</v>
      </c>
      <c r="B47" s="50" t="s">
        <v>73</v>
      </c>
      <c r="C47" s="51"/>
      <c r="D47" s="100"/>
      <c r="E47" s="101"/>
      <c r="F47" s="102"/>
      <c r="G47" s="42"/>
    </row>
    <row r="48" spans="1:7" ht="15.75" thickBot="1">
      <c r="A48" s="65" t="s">
        <v>25</v>
      </c>
      <c r="B48" s="66" t="s">
        <v>74</v>
      </c>
      <c r="C48" s="67"/>
      <c r="D48" s="68">
        <f>SUM(D43:D47)</f>
        <v>0</v>
      </c>
      <c r="E48" s="68">
        <f>SUM(E43:E47)</f>
        <v>0</v>
      </c>
      <c r="F48" s="69">
        <f>SUM(F43:F47)</f>
        <v>0</v>
      </c>
      <c r="G48" s="42"/>
    </row>
    <row r="49" spans="1:7">
      <c r="A49" s="91" t="s">
        <v>75</v>
      </c>
      <c r="B49" s="103" t="s">
        <v>76</v>
      </c>
      <c r="C49" s="104"/>
      <c r="D49" s="40"/>
      <c r="E49" s="40"/>
      <c r="F49" s="41"/>
      <c r="G49" s="42"/>
    </row>
    <row r="50" spans="1:7">
      <c r="A50" s="76" t="s">
        <v>77</v>
      </c>
      <c r="B50" s="73" t="s">
        <v>78</v>
      </c>
      <c r="C50" s="74"/>
      <c r="D50" s="63"/>
      <c r="E50" s="75"/>
      <c r="F50" s="64"/>
      <c r="G50" s="42"/>
    </row>
    <row r="51" spans="1:7">
      <c r="A51" s="76" t="s">
        <v>79</v>
      </c>
      <c r="B51" s="73" t="s">
        <v>80</v>
      </c>
      <c r="C51" s="74"/>
      <c r="D51" s="63"/>
      <c r="E51" s="75"/>
      <c r="F51" s="64"/>
      <c r="G51" s="42"/>
    </row>
    <row r="52" spans="1:7">
      <c r="A52" s="76" t="s">
        <v>81</v>
      </c>
      <c r="B52" s="73" t="s">
        <v>82</v>
      </c>
      <c r="C52" s="74"/>
      <c r="D52" s="63"/>
      <c r="E52" s="75"/>
      <c r="F52" s="64"/>
      <c r="G52" s="42"/>
    </row>
    <row r="53" spans="1:7">
      <c r="A53" s="76" t="s">
        <v>83</v>
      </c>
      <c r="B53" s="73" t="s">
        <v>84</v>
      </c>
      <c r="C53" s="74"/>
      <c r="D53" s="46"/>
      <c r="E53" s="47"/>
      <c r="F53" s="48"/>
      <c r="G53" s="42"/>
    </row>
    <row r="54" spans="1:7" ht="15.75" thickBot="1">
      <c r="A54" s="49" t="s">
        <v>85</v>
      </c>
      <c r="B54" s="50" t="s">
        <v>86</v>
      </c>
      <c r="C54" s="105"/>
      <c r="D54" s="106"/>
      <c r="E54" s="107"/>
      <c r="F54" s="108"/>
      <c r="G54" s="42"/>
    </row>
    <row r="55" spans="1:7" ht="15.75" thickBot="1">
      <c r="A55" s="65" t="s">
        <v>25</v>
      </c>
      <c r="B55" s="66" t="s">
        <v>87</v>
      </c>
      <c r="C55" s="67"/>
      <c r="D55" s="109">
        <f>SUM(D50:D54)</f>
        <v>0</v>
      </c>
      <c r="E55" s="109">
        <f>SUM(E50:E54)</f>
        <v>0</v>
      </c>
      <c r="F55" s="110">
        <f>SUM(F50:F54)</f>
        <v>0</v>
      </c>
      <c r="G55" s="42"/>
    </row>
    <row r="56" spans="1:7">
      <c r="A56" s="91" t="s">
        <v>88</v>
      </c>
      <c r="B56" s="111" t="s">
        <v>89</v>
      </c>
      <c r="C56" s="104"/>
      <c r="D56" s="61"/>
      <c r="E56" s="61"/>
      <c r="F56" s="62"/>
      <c r="G56" s="42"/>
    </row>
    <row r="57" spans="1:7">
      <c r="A57" s="72" t="s">
        <v>90</v>
      </c>
      <c r="B57" s="73" t="s">
        <v>91</v>
      </c>
      <c r="C57" s="112"/>
      <c r="D57" s="113"/>
      <c r="E57" s="114"/>
      <c r="F57" s="115"/>
      <c r="G57" s="116"/>
    </row>
    <row r="58" spans="1:7">
      <c r="A58" s="72" t="s">
        <v>92</v>
      </c>
      <c r="B58" s="73" t="s">
        <v>93</v>
      </c>
      <c r="C58" s="74"/>
      <c r="D58" s="63"/>
      <c r="E58" s="75"/>
      <c r="F58" s="64"/>
      <c r="G58" s="42"/>
    </row>
    <row r="59" spans="1:7">
      <c r="A59" s="76" t="s">
        <v>94</v>
      </c>
      <c r="B59" s="73" t="s">
        <v>95</v>
      </c>
      <c r="C59" s="74"/>
      <c r="D59" s="63"/>
      <c r="E59" s="75"/>
      <c r="F59" s="64"/>
      <c r="G59" s="42"/>
    </row>
    <row r="60" spans="1:7">
      <c r="A60" s="76" t="s">
        <v>96</v>
      </c>
      <c r="B60" s="73" t="s">
        <v>97</v>
      </c>
      <c r="C60" s="74"/>
      <c r="D60" s="63"/>
      <c r="E60" s="75"/>
      <c r="F60" s="64"/>
      <c r="G60" s="42"/>
    </row>
    <row r="61" spans="1:7">
      <c r="A61" s="76" t="s">
        <v>98</v>
      </c>
      <c r="B61" s="73" t="s">
        <v>99</v>
      </c>
      <c r="C61" s="74"/>
      <c r="D61" s="63"/>
      <c r="E61" s="75"/>
      <c r="F61" s="64"/>
      <c r="G61" s="42"/>
    </row>
    <row r="62" spans="1:7">
      <c r="A62" s="76" t="s">
        <v>100</v>
      </c>
      <c r="B62" s="73" t="s">
        <v>101</v>
      </c>
      <c r="C62" s="74"/>
      <c r="D62" s="63"/>
      <c r="E62" s="75"/>
      <c r="F62" s="64"/>
      <c r="G62" s="42"/>
    </row>
    <row r="63" spans="1:7">
      <c r="A63" s="76" t="s">
        <v>102</v>
      </c>
      <c r="B63" s="73" t="s">
        <v>103</v>
      </c>
      <c r="C63" s="74"/>
      <c r="D63" s="63"/>
      <c r="E63" s="75"/>
      <c r="F63" s="64"/>
      <c r="G63" s="42"/>
    </row>
    <row r="64" spans="1:7">
      <c r="A64" s="76" t="s">
        <v>104</v>
      </c>
      <c r="B64" s="73" t="s">
        <v>105</v>
      </c>
      <c r="C64" s="74"/>
      <c r="D64" s="63"/>
      <c r="E64" s="75"/>
      <c r="F64" s="64"/>
      <c r="G64" s="42"/>
    </row>
    <row r="65" spans="1:7">
      <c r="A65" s="76" t="s">
        <v>104</v>
      </c>
      <c r="B65" s="73" t="s">
        <v>106</v>
      </c>
      <c r="C65" s="74"/>
      <c r="D65" s="63"/>
      <c r="E65" s="75"/>
      <c r="F65" s="64"/>
      <c r="G65" s="42"/>
    </row>
    <row r="66" spans="1:7">
      <c r="A66" s="117" t="s">
        <v>107</v>
      </c>
      <c r="B66" s="83" t="s">
        <v>108</v>
      </c>
      <c r="C66" s="84"/>
      <c r="D66" s="85"/>
      <c r="E66" s="86"/>
      <c r="F66" s="87"/>
      <c r="G66" s="42"/>
    </row>
    <row r="67" spans="1:7">
      <c r="A67" s="76" t="s">
        <v>109</v>
      </c>
      <c r="B67" s="73" t="s">
        <v>110</v>
      </c>
      <c r="C67" s="74"/>
      <c r="D67" s="79"/>
      <c r="E67" s="80"/>
      <c r="F67" s="81"/>
      <c r="G67" s="42"/>
    </row>
    <row r="68" spans="1:7">
      <c r="A68" s="76" t="s">
        <v>111</v>
      </c>
      <c r="B68" s="73" t="s">
        <v>112</v>
      </c>
      <c r="C68" s="74"/>
      <c r="D68" s="79"/>
      <c r="E68" s="80"/>
      <c r="F68" s="81"/>
      <c r="G68" s="42"/>
    </row>
    <row r="69" spans="1:7">
      <c r="A69" s="76" t="s">
        <v>113</v>
      </c>
      <c r="B69" s="73" t="s">
        <v>114</v>
      </c>
      <c r="C69" s="74"/>
      <c r="D69" s="79"/>
      <c r="E69" s="80"/>
      <c r="F69" s="81"/>
      <c r="G69" s="42"/>
    </row>
    <row r="70" spans="1:7" ht="15.75" thickBot="1">
      <c r="A70" s="118" t="s">
        <v>115</v>
      </c>
      <c r="B70" s="50" t="s">
        <v>116</v>
      </c>
      <c r="C70" s="51"/>
      <c r="D70" s="88"/>
      <c r="E70" s="89"/>
      <c r="F70" s="90"/>
      <c r="G70" s="42"/>
    </row>
    <row r="71" spans="1:7" ht="15.75" thickBot="1">
      <c r="A71" s="55" t="s">
        <v>25</v>
      </c>
      <c r="B71" s="56" t="s">
        <v>117</v>
      </c>
      <c r="C71" s="57"/>
      <c r="D71" s="119">
        <f>SUM(D57:D70)</f>
        <v>0</v>
      </c>
      <c r="E71" s="119">
        <f>SUM(E57:E70)</f>
        <v>0</v>
      </c>
      <c r="F71" s="120">
        <f>SUM(F57:F70)</f>
        <v>0</v>
      </c>
      <c r="G71" s="42"/>
    </row>
    <row r="72" spans="1:7">
      <c r="A72" s="91" t="s">
        <v>118</v>
      </c>
      <c r="B72" s="92" t="s">
        <v>119</v>
      </c>
      <c r="C72" s="104"/>
      <c r="D72" s="40"/>
      <c r="E72" s="40"/>
      <c r="F72" s="41"/>
      <c r="G72" s="42"/>
    </row>
    <row r="73" spans="1:7">
      <c r="A73" s="76" t="s">
        <v>120</v>
      </c>
      <c r="B73" s="73" t="s">
        <v>121</v>
      </c>
      <c r="C73" s="74"/>
      <c r="D73" s="63"/>
      <c r="E73" s="121"/>
      <c r="F73" s="64"/>
      <c r="G73" s="42"/>
    </row>
    <row r="74" spans="1:7">
      <c r="A74" s="76" t="s">
        <v>122</v>
      </c>
      <c r="B74" s="73" t="s">
        <v>123</v>
      </c>
      <c r="C74" s="74"/>
      <c r="D74" s="63"/>
      <c r="E74" s="121"/>
      <c r="F74" s="64"/>
      <c r="G74" s="42"/>
    </row>
    <row r="75" spans="1:7">
      <c r="A75" s="76" t="s">
        <v>124</v>
      </c>
      <c r="B75" s="73" t="s">
        <v>125</v>
      </c>
      <c r="C75" s="74"/>
      <c r="D75" s="63"/>
      <c r="E75" s="121"/>
      <c r="F75" s="64"/>
      <c r="G75" s="42"/>
    </row>
    <row r="76" spans="1:7">
      <c r="A76" s="76" t="s">
        <v>126</v>
      </c>
      <c r="B76" s="73" t="s">
        <v>127</v>
      </c>
      <c r="C76" s="74"/>
      <c r="D76" s="63"/>
      <c r="E76" s="121"/>
      <c r="F76" s="64"/>
      <c r="G76" s="42"/>
    </row>
    <row r="77" spans="1:7">
      <c r="A77" s="76" t="s">
        <v>128</v>
      </c>
      <c r="B77" s="73" t="s">
        <v>129</v>
      </c>
      <c r="C77" s="74"/>
      <c r="D77" s="63"/>
      <c r="E77" s="121"/>
      <c r="F77" s="64"/>
      <c r="G77" s="42"/>
    </row>
    <row r="78" spans="1:7">
      <c r="A78" s="76" t="s">
        <v>130</v>
      </c>
      <c r="B78" s="73" t="s">
        <v>131</v>
      </c>
      <c r="C78" s="74"/>
      <c r="D78" s="63"/>
      <c r="E78" s="121"/>
      <c r="F78" s="64"/>
      <c r="G78" s="42"/>
    </row>
    <row r="79" spans="1:7">
      <c r="A79" s="76" t="s">
        <v>132</v>
      </c>
      <c r="B79" s="73" t="s">
        <v>133</v>
      </c>
      <c r="C79" s="74"/>
      <c r="D79" s="63"/>
      <c r="E79" s="121"/>
      <c r="F79" s="64"/>
      <c r="G79" s="42"/>
    </row>
    <row r="80" spans="1:7">
      <c r="A80" s="76" t="s">
        <v>134</v>
      </c>
      <c r="B80" s="73" t="s">
        <v>135</v>
      </c>
      <c r="C80" s="74"/>
      <c r="D80" s="63"/>
      <c r="E80" s="121"/>
      <c r="F80" s="64"/>
      <c r="G80" s="42"/>
    </row>
    <row r="81" spans="1:7">
      <c r="A81" s="76" t="s">
        <v>136</v>
      </c>
      <c r="B81" s="73" t="s">
        <v>137</v>
      </c>
      <c r="C81" s="74"/>
      <c r="D81" s="79"/>
      <c r="E81" s="122"/>
      <c r="F81" s="81"/>
      <c r="G81" s="42"/>
    </row>
    <row r="82" spans="1:7" ht="15.75" thickBot="1">
      <c r="A82" s="118" t="s">
        <v>138</v>
      </c>
      <c r="B82" s="50" t="s">
        <v>139</v>
      </c>
      <c r="C82" s="51"/>
      <c r="D82" s="52"/>
      <c r="E82" s="123"/>
      <c r="F82" s="54"/>
      <c r="G82" s="42"/>
    </row>
    <row r="83" spans="1:7" ht="15.75" thickBot="1">
      <c r="A83" s="55" t="s">
        <v>25</v>
      </c>
      <c r="B83" s="56" t="s">
        <v>140</v>
      </c>
      <c r="C83" s="57"/>
      <c r="D83" s="119">
        <f>SUM(D73:D82)</f>
        <v>0</v>
      </c>
      <c r="E83" s="119">
        <f>SUM(E73:E82)</f>
        <v>0</v>
      </c>
      <c r="F83" s="120">
        <f>SUM(F73:F82)</f>
        <v>0</v>
      </c>
      <c r="G83" s="42"/>
    </row>
    <row r="84" spans="1:7">
      <c r="A84" s="91" t="s">
        <v>141</v>
      </c>
      <c r="B84" s="92" t="s">
        <v>142</v>
      </c>
      <c r="C84" s="104"/>
      <c r="D84" s="40"/>
      <c r="E84" s="40"/>
      <c r="F84" s="41"/>
      <c r="G84" s="42"/>
    </row>
    <row r="85" spans="1:7">
      <c r="A85" s="76" t="s">
        <v>143</v>
      </c>
      <c r="B85" s="73" t="s">
        <v>144</v>
      </c>
      <c r="C85" s="74"/>
      <c r="D85" s="63"/>
      <c r="E85" s="75"/>
      <c r="F85" s="64"/>
      <c r="G85" s="42"/>
    </row>
    <row r="86" spans="1:7">
      <c r="A86" s="76" t="s">
        <v>145</v>
      </c>
      <c r="B86" s="124" t="s">
        <v>146</v>
      </c>
      <c r="C86" s="74"/>
      <c r="D86" s="63"/>
      <c r="E86" s="75"/>
      <c r="F86" s="64"/>
      <c r="G86" s="42"/>
    </row>
    <row r="87" spans="1:7">
      <c r="A87" s="76" t="s">
        <v>147</v>
      </c>
      <c r="B87" s="73" t="s">
        <v>148</v>
      </c>
      <c r="C87" s="74"/>
      <c r="D87" s="63"/>
      <c r="E87" s="75"/>
      <c r="F87" s="64"/>
      <c r="G87" s="42"/>
    </row>
    <row r="88" spans="1:7">
      <c r="A88" s="76" t="s">
        <v>149</v>
      </c>
      <c r="B88" s="73" t="s">
        <v>150</v>
      </c>
      <c r="C88" s="74"/>
      <c r="D88" s="63"/>
      <c r="E88" s="75"/>
      <c r="F88" s="64"/>
      <c r="G88" s="42"/>
    </row>
    <row r="89" spans="1:7">
      <c r="A89" s="76" t="s">
        <v>151</v>
      </c>
      <c r="B89" s="73" t="s">
        <v>152</v>
      </c>
      <c r="C89" s="74"/>
      <c r="D89" s="63"/>
      <c r="E89" s="75"/>
      <c r="F89" s="64"/>
      <c r="G89" s="42"/>
    </row>
    <row r="90" spans="1:7">
      <c r="A90" s="76" t="s">
        <v>153</v>
      </c>
      <c r="B90" s="73" t="s">
        <v>154</v>
      </c>
      <c r="C90" s="74"/>
      <c r="D90" s="63"/>
      <c r="E90" s="75"/>
      <c r="F90" s="64"/>
      <c r="G90" s="42"/>
    </row>
    <row r="91" spans="1:7">
      <c r="A91" s="76" t="s">
        <v>155</v>
      </c>
      <c r="B91" s="73" t="s">
        <v>156</v>
      </c>
      <c r="C91" s="74"/>
      <c r="D91" s="63"/>
      <c r="E91" s="75"/>
      <c r="F91" s="64"/>
      <c r="G91" s="42"/>
    </row>
    <row r="92" spans="1:7">
      <c r="A92" s="76" t="s">
        <v>157</v>
      </c>
      <c r="B92" s="73" t="s">
        <v>158</v>
      </c>
      <c r="C92" s="74"/>
      <c r="D92" s="63"/>
      <c r="E92" s="75"/>
      <c r="F92" s="64"/>
      <c r="G92" s="42"/>
    </row>
    <row r="93" spans="1:7">
      <c r="A93" s="76" t="s">
        <v>159</v>
      </c>
      <c r="B93" s="125" t="s">
        <v>160</v>
      </c>
      <c r="C93" s="74"/>
      <c r="D93" s="63"/>
      <c r="E93" s="75"/>
      <c r="F93" s="64"/>
      <c r="G93" s="42"/>
    </row>
    <row r="94" spans="1:7">
      <c r="A94" s="76" t="s">
        <v>161</v>
      </c>
      <c r="B94" s="73" t="s">
        <v>162</v>
      </c>
      <c r="C94" s="74"/>
      <c r="D94" s="63"/>
      <c r="E94" s="75"/>
      <c r="F94" s="64"/>
      <c r="G94" s="42"/>
    </row>
    <row r="95" spans="1:7">
      <c r="A95" s="76" t="s">
        <v>163</v>
      </c>
      <c r="B95" s="73" t="s">
        <v>164</v>
      </c>
      <c r="C95" s="74"/>
      <c r="D95" s="63"/>
      <c r="E95" s="75"/>
      <c r="F95" s="64"/>
      <c r="G95" s="42"/>
    </row>
    <row r="96" spans="1:7">
      <c r="A96" s="76" t="s">
        <v>165</v>
      </c>
      <c r="B96" s="73" t="s">
        <v>166</v>
      </c>
      <c r="C96" s="74"/>
      <c r="D96" s="63"/>
      <c r="E96" s="75"/>
      <c r="F96" s="64"/>
      <c r="G96" s="42"/>
    </row>
    <row r="97" spans="1:7" ht="15.75" thickBot="1">
      <c r="A97" s="118" t="s">
        <v>167</v>
      </c>
      <c r="B97" s="50" t="s">
        <v>168</v>
      </c>
      <c r="C97" s="51"/>
      <c r="D97" s="52"/>
      <c r="E97" s="53"/>
      <c r="F97" s="54"/>
      <c r="G97" s="42"/>
    </row>
    <row r="98" spans="1:7" ht="15.75" thickBot="1">
      <c r="A98" s="55" t="s">
        <v>25</v>
      </c>
      <c r="B98" s="56" t="s">
        <v>169</v>
      </c>
      <c r="C98" s="57"/>
      <c r="D98" s="119">
        <f>SUM(D85:D97)</f>
        <v>0</v>
      </c>
      <c r="E98" s="119">
        <f>SUM(E85:E97)</f>
        <v>0</v>
      </c>
      <c r="F98" s="120">
        <f>SUM(F85:F97)</f>
        <v>0</v>
      </c>
      <c r="G98" s="42"/>
    </row>
    <row r="99" spans="1:7">
      <c r="A99" s="91" t="s">
        <v>170</v>
      </c>
      <c r="B99" s="92" t="s">
        <v>171</v>
      </c>
      <c r="C99" s="104"/>
      <c r="D99" s="40"/>
      <c r="E99" s="40"/>
      <c r="F99" s="41"/>
      <c r="G99" s="42"/>
    </row>
    <row r="100" spans="1:7">
      <c r="A100" s="76" t="s">
        <v>172</v>
      </c>
      <c r="B100" s="73" t="s">
        <v>173</v>
      </c>
      <c r="C100" s="74"/>
      <c r="D100" s="63"/>
      <c r="E100" s="75"/>
      <c r="F100" s="64"/>
      <c r="G100" s="42"/>
    </row>
    <row r="101" spans="1:7">
      <c r="A101" s="76" t="s">
        <v>174</v>
      </c>
      <c r="B101" s="73" t="s">
        <v>175</v>
      </c>
      <c r="C101" s="74"/>
      <c r="D101" s="63"/>
      <c r="E101" s="75"/>
      <c r="F101" s="64"/>
      <c r="G101" s="42"/>
    </row>
    <row r="102" spans="1:7">
      <c r="A102" s="76" t="s">
        <v>176</v>
      </c>
      <c r="B102" s="73" t="s">
        <v>177</v>
      </c>
      <c r="C102" s="74"/>
      <c r="D102" s="63"/>
      <c r="E102" s="75"/>
      <c r="F102" s="64"/>
      <c r="G102" s="42"/>
    </row>
    <row r="103" spans="1:7">
      <c r="A103" s="76" t="s">
        <v>178</v>
      </c>
      <c r="B103" s="73" t="s">
        <v>179</v>
      </c>
      <c r="C103" s="74"/>
      <c r="D103" s="63"/>
      <c r="E103" s="75"/>
      <c r="F103" s="64"/>
      <c r="G103" s="42"/>
    </row>
    <row r="104" spans="1:7">
      <c r="A104" s="76" t="s">
        <v>180</v>
      </c>
      <c r="B104" s="73" t="s">
        <v>181</v>
      </c>
      <c r="C104" s="74"/>
      <c r="D104" s="85"/>
      <c r="E104" s="86"/>
      <c r="F104" s="87"/>
      <c r="G104" s="42"/>
    </row>
    <row r="105" spans="1:7">
      <c r="A105" s="117" t="s">
        <v>182</v>
      </c>
      <c r="B105" s="126" t="s">
        <v>183</v>
      </c>
      <c r="C105" s="74"/>
      <c r="D105" s="79"/>
      <c r="E105" s="127"/>
      <c r="F105" s="128"/>
      <c r="G105" s="42"/>
    </row>
    <row r="106" spans="1:7">
      <c r="A106" s="76" t="s">
        <v>184</v>
      </c>
      <c r="B106" s="73" t="s">
        <v>185</v>
      </c>
      <c r="C106" s="74"/>
      <c r="D106" s="79"/>
      <c r="E106" s="80"/>
      <c r="F106" s="81"/>
      <c r="G106" s="42"/>
    </row>
    <row r="107" spans="1:7">
      <c r="A107" s="117" t="s">
        <v>186</v>
      </c>
      <c r="B107" s="83" t="s">
        <v>187</v>
      </c>
      <c r="C107" s="84"/>
      <c r="D107" s="85"/>
      <c r="E107" s="86"/>
      <c r="F107" s="87"/>
      <c r="G107" s="42"/>
    </row>
    <row r="108" spans="1:7">
      <c r="A108" s="76" t="s">
        <v>188</v>
      </c>
      <c r="B108" s="73" t="s">
        <v>189</v>
      </c>
      <c r="C108" s="74"/>
      <c r="D108" s="79"/>
      <c r="E108" s="80"/>
      <c r="F108" s="81"/>
      <c r="G108" s="42"/>
    </row>
    <row r="109" spans="1:7">
      <c r="A109" s="76" t="s">
        <v>190</v>
      </c>
      <c r="B109" s="73" t="s">
        <v>191</v>
      </c>
      <c r="C109" s="74"/>
      <c r="D109" s="79"/>
      <c r="E109" s="127"/>
      <c r="F109" s="128"/>
      <c r="G109" s="42"/>
    </row>
    <row r="110" spans="1:7">
      <c r="A110" s="76" t="s">
        <v>192</v>
      </c>
      <c r="B110" s="73" t="s">
        <v>193</v>
      </c>
      <c r="C110" s="74"/>
      <c r="D110" s="85"/>
      <c r="E110" s="86"/>
      <c r="F110" s="87"/>
      <c r="G110" s="42"/>
    </row>
    <row r="111" spans="1:7">
      <c r="A111" s="117" t="s">
        <v>192</v>
      </c>
      <c r="B111" s="83" t="s">
        <v>194</v>
      </c>
      <c r="C111" s="74"/>
      <c r="D111" s="129"/>
      <c r="E111" s="130"/>
      <c r="F111" s="131"/>
      <c r="G111" s="42"/>
    </row>
    <row r="112" spans="1:7" ht="15.75" thickBot="1">
      <c r="A112" s="118" t="s">
        <v>195</v>
      </c>
      <c r="B112" s="50" t="s">
        <v>196</v>
      </c>
      <c r="C112" s="51"/>
      <c r="D112" s="88"/>
      <c r="E112" s="89"/>
      <c r="F112" s="90"/>
      <c r="G112" s="42"/>
    </row>
    <row r="113" spans="1:7" ht="15.75" thickBot="1">
      <c r="A113" s="55" t="s">
        <v>25</v>
      </c>
      <c r="B113" s="56" t="s">
        <v>197</v>
      </c>
      <c r="C113" s="57"/>
      <c r="D113" s="119">
        <f>SUM(D100:D112)</f>
        <v>0</v>
      </c>
      <c r="E113" s="119">
        <f>SUM(E100:E112)</f>
        <v>0</v>
      </c>
      <c r="F113" s="120">
        <f>SUM(F100:F112)</f>
        <v>0</v>
      </c>
      <c r="G113" s="42"/>
    </row>
    <row r="114" spans="1:7">
      <c r="A114" s="91" t="s">
        <v>198</v>
      </c>
      <c r="B114" s="92" t="s">
        <v>199</v>
      </c>
      <c r="C114" s="104"/>
      <c r="D114" s="40"/>
      <c r="E114" s="40"/>
      <c r="F114" s="41"/>
      <c r="G114" s="42"/>
    </row>
    <row r="115" spans="1:7">
      <c r="A115" s="76" t="s">
        <v>200</v>
      </c>
      <c r="B115" s="73" t="s">
        <v>201</v>
      </c>
      <c r="C115" s="74"/>
      <c r="D115" s="63"/>
      <c r="E115" s="75"/>
      <c r="F115" s="64"/>
      <c r="G115" s="42"/>
    </row>
    <row r="116" spans="1:7">
      <c r="A116" s="76" t="s">
        <v>202</v>
      </c>
      <c r="B116" s="73" t="s">
        <v>203</v>
      </c>
      <c r="C116" s="74"/>
      <c r="D116" s="63"/>
      <c r="E116" s="75"/>
      <c r="F116" s="64"/>
      <c r="G116" s="42"/>
    </row>
    <row r="117" spans="1:7">
      <c r="A117" s="76" t="s">
        <v>204</v>
      </c>
      <c r="B117" s="73" t="s">
        <v>205</v>
      </c>
      <c r="C117" s="74"/>
      <c r="D117" s="63"/>
      <c r="E117" s="75"/>
      <c r="F117" s="64"/>
      <c r="G117" s="42"/>
    </row>
    <row r="118" spans="1:7">
      <c r="A118" s="76" t="s">
        <v>206</v>
      </c>
      <c r="B118" s="73" t="s">
        <v>207</v>
      </c>
      <c r="C118" s="74"/>
      <c r="D118" s="63"/>
      <c r="E118" s="75"/>
      <c r="F118" s="64"/>
      <c r="G118" s="42"/>
    </row>
    <row r="119" spans="1:7">
      <c r="A119" s="76" t="s">
        <v>208</v>
      </c>
      <c r="B119" s="73" t="s">
        <v>209</v>
      </c>
      <c r="C119" s="74"/>
      <c r="D119" s="85"/>
      <c r="E119" s="86"/>
      <c r="F119" s="87"/>
      <c r="G119" s="42"/>
    </row>
    <row r="120" spans="1:7">
      <c r="A120" s="76" t="s">
        <v>210</v>
      </c>
      <c r="B120" s="73" t="s">
        <v>211</v>
      </c>
      <c r="C120" s="74"/>
      <c r="D120" s="79"/>
      <c r="E120" s="127"/>
      <c r="F120" s="128"/>
      <c r="G120" s="42"/>
    </row>
    <row r="121" spans="1:7">
      <c r="A121" s="132" t="s">
        <v>212</v>
      </c>
      <c r="B121" s="126" t="s">
        <v>213</v>
      </c>
      <c r="C121" s="133"/>
      <c r="D121" s="79"/>
      <c r="E121" s="127"/>
      <c r="F121" s="128"/>
      <c r="G121" s="42"/>
    </row>
    <row r="122" spans="1:7">
      <c r="A122" s="76" t="s">
        <v>214</v>
      </c>
      <c r="B122" s="73" t="s">
        <v>215</v>
      </c>
      <c r="C122" s="74"/>
      <c r="D122" s="63"/>
      <c r="E122" s="75"/>
      <c r="F122" s="64"/>
      <c r="G122" s="42"/>
    </row>
    <row r="123" spans="1:7">
      <c r="A123" s="76" t="s">
        <v>216</v>
      </c>
      <c r="B123" s="73" t="s">
        <v>217</v>
      </c>
      <c r="C123" s="74"/>
      <c r="D123" s="63"/>
      <c r="E123" s="75"/>
      <c r="F123" s="64"/>
      <c r="G123" s="42"/>
    </row>
    <row r="124" spans="1:7">
      <c r="A124" s="43" t="s">
        <v>218</v>
      </c>
      <c r="B124" s="44" t="s">
        <v>219</v>
      </c>
      <c r="C124" s="45"/>
      <c r="D124" s="63"/>
      <c r="E124" s="75"/>
      <c r="F124" s="64"/>
      <c r="G124" s="42"/>
    </row>
    <row r="125" spans="1:7">
      <c r="A125" s="72" t="s">
        <v>220</v>
      </c>
      <c r="B125" s="73" t="s">
        <v>221</v>
      </c>
      <c r="C125" s="74"/>
      <c r="D125" s="63"/>
      <c r="E125" s="75"/>
      <c r="F125" s="64"/>
      <c r="G125" s="42"/>
    </row>
    <row r="126" spans="1:7" ht="15.75" thickBot="1">
      <c r="A126" s="49" t="s">
        <v>220</v>
      </c>
      <c r="B126" s="50" t="s">
        <v>222</v>
      </c>
      <c r="C126" s="51"/>
      <c r="D126" s="52"/>
      <c r="E126" s="53"/>
      <c r="F126" s="54"/>
      <c r="G126" s="42"/>
    </row>
    <row r="127" spans="1:7" ht="15.75" thickBot="1">
      <c r="A127" s="65" t="s">
        <v>25</v>
      </c>
      <c r="B127" s="66" t="s">
        <v>223</v>
      </c>
      <c r="C127" s="67"/>
      <c r="D127" s="77">
        <f>SUM(D115:D126)</f>
        <v>0</v>
      </c>
      <c r="E127" s="77">
        <f>SUM(E115:E126)</f>
        <v>0</v>
      </c>
      <c r="F127" s="78">
        <f>SUM(F115:F126)</f>
        <v>0</v>
      </c>
      <c r="G127" s="42"/>
    </row>
    <row r="128" spans="1:7">
      <c r="A128" s="91" t="s">
        <v>224</v>
      </c>
      <c r="B128" s="92" t="s">
        <v>225</v>
      </c>
      <c r="C128" s="104"/>
      <c r="D128" s="61"/>
      <c r="E128" s="61"/>
      <c r="F128" s="62"/>
      <c r="G128" s="42"/>
    </row>
    <row r="129" spans="1:7">
      <c r="A129" s="76" t="s">
        <v>226</v>
      </c>
      <c r="B129" s="73" t="s">
        <v>227</v>
      </c>
      <c r="C129" s="74"/>
      <c r="D129" s="134"/>
      <c r="E129" s="127"/>
      <c r="F129" s="128"/>
      <c r="G129" s="42"/>
    </row>
    <row r="130" spans="1:7">
      <c r="A130" s="76" t="s">
        <v>228</v>
      </c>
      <c r="B130" s="73" t="s">
        <v>229</v>
      </c>
      <c r="C130" s="74"/>
      <c r="D130" s="134"/>
      <c r="E130" s="127"/>
      <c r="F130" s="128"/>
      <c r="G130" s="42"/>
    </row>
    <row r="131" spans="1:7">
      <c r="A131" s="76" t="s">
        <v>230</v>
      </c>
      <c r="B131" s="73" t="s">
        <v>231</v>
      </c>
      <c r="C131" s="74"/>
      <c r="D131" s="134"/>
      <c r="E131" s="127"/>
      <c r="F131" s="128"/>
      <c r="G131" s="42"/>
    </row>
    <row r="132" spans="1:7">
      <c r="A132" s="117" t="s">
        <v>232</v>
      </c>
      <c r="B132" s="126" t="s">
        <v>233</v>
      </c>
      <c r="C132" s="74"/>
      <c r="D132" s="134"/>
      <c r="E132" s="127"/>
      <c r="F132" s="128"/>
      <c r="G132" s="42"/>
    </row>
    <row r="133" spans="1:7">
      <c r="A133" s="117" t="s">
        <v>234</v>
      </c>
      <c r="B133" s="83" t="s">
        <v>235</v>
      </c>
      <c r="C133" s="84"/>
      <c r="D133" s="129"/>
      <c r="E133" s="135"/>
      <c r="F133" s="136"/>
      <c r="G133" s="42"/>
    </row>
    <row r="134" spans="1:7" ht="15.75" thickBot="1">
      <c r="A134" s="49" t="s">
        <v>236</v>
      </c>
      <c r="B134" s="50" t="s">
        <v>237</v>
      </c>
      <c r="C134" s="51"/>
      <c r="D134" s="88"/>
      <c r="E134" s="89"/>
      <c r="F134" s="90"/>
      <c r="G134" s="42"/>
    </row>
    <row r="135" spans="1:7" ht="15.75" thickBot="1">
      <c r="A135" s="55" t="s">
        <v>25</v>
      </c>
      <c r="B135" s="56" t="s">
        <v>238</v>
      </c>
      <c r="C135" s="57"/>
      <c r="D135" s="119">
        <f>SUM(D129:D134)</f>
        <v>0</v>
      </c>
      <c r="E135" s="119">
        <f>SUM(E129:E134)</f>
        <v>0</v>
      </c>
      <c r="F135" s="120">
        <f>SUM(F129:F134)</f>
        <v>0</v>
      </c>
      <c r="G135" s="42"/>
    </row>
    <row r="136" spans="1:7">
      <c r="A136" s="91" t="s">
        <v>239</v>
      </c>
      <c r="B136" s="92" t="s">
        <v>240</v>
      </c>
      <c r="C136" s="104"/>
      <c r="D136" s="61"/>
      <c r="E136" s="61"/>
      <c r="F136" s="62"/>
      <c r="G136" s="42"/>
    </row>
    <row r="137" spans="1:7">
      <c r="A137" s="76" t="s">
        <v>241</v>
      </c>
      <c r="B137" s="73" t="s">
        <v>242</v>
      </c>
      <c r="C137" s="112"/>
      <c r="D137" s="113"/>
      <c r="E137" s="114"/>
      <c r="F137" s="115"/>
      <c r="G137" s="42"/>
    </row>
    <row r="138" spans="1:7">
      <c r="A138" s="76" t="s">
        <v>243</v>
      </c>
      <c r="B138" s="73" t="s">
        <v>244</v>
      </c>
      <c r="C138" s="74"/>
      <c r="D138" s="134"/>
      <c r="E138" s="127"/>
      <c r="F138" s="128"/>
      <c r="G138" s="42"/>
    </row>
    <row r="139" spans="1:7">
      <c r="A139" s="76" t="s">
        <v>245</v>
      </c>
      <c r="B139" s="73" t="s">
        <v>246</v>
      </c>
      <c r="C139" s="74"/>
      <c r="D139" s="134"/>
      <c r="E139" s="127"/>
      <c r="F139" s="128"/>
      <c r="G139" s="116"/>
    </row>
    <row r="140" spans="1:7" ht="15.75" thickBot="1">
      <c r="A140" s="118" t="s">
        <v>247</v>
      </c>
      <c r="B140" s="50" t="s">
        <v>248</v>
      </c>
      <c r="C140" s="51"/>
      <c r="D140" s="100"/>
      <c r="E140" s="101"/>
      <c r="F140" s="102"/>
      <c r="G140" s="42"/>
    </row>
    <row r="141" spans="1:7" ht="15.75" thickBot="1">
      <c r="A141" s="65" t="s">
        <v>25</v>
      </c>
      <c r="B141" s="66" t="s">
        <v>249</v>
      </c>
      <c r="C141" s="67"/>
      <c r="D141" s="77">
        <f>SUM(D137:D140)</f>
        <v>0</v>
      </c>
      <c r="E141" s="77">
        <f>SUM(E137:E140)</f>
        <v>0</v>
      </c>
      <c r="F141" s="78">
        <f>SUM(F137:F140)</f>
        <v>0</v>
      </c>
      <c r="G141" s="42"/>
    </row>
    <row r="142" spans="1:7">
      <c r="A142" s="91" t="s">
        <v>250</v>
      </c>
      <c r="B142" s="92" t="s">
        <v>251</v>
      </c>
      <c r="C142" s="104"/>
      <c r="D142" s="61"/>
      <c r="E142" s="61"/>
      <c r="F142" s="62"/>
      <c r="G142" s="42"/>
    </row>
    <row r="143" spans="1:7">
      <c r="A143" s="76" t="s">
        <v>252</v>
      </c>
      <c r="B143" s="73" t="s">
        <v>253</v>
      </c>
      <c r="C143" s="112"/>
      <c r="D143" s="113"/>
      <c r="E143" s="114"/>
      <c r="F143" s="115"/>
      <c r="G143" s="42"/>
    </row>
    <row r="144" spans="1:7">
      <c r="A144" s="76" t="s">
        <v>254</v>
      </c>
      <c r="B144" s="73" t="s">
        <v>255</v>
      </c>
      <c r="C144" s="74"/>
      <c r="D144" s="134"/>
      <c r="E144" s="127"/>
      <c r="F144" s="128"/>
      <c r="G144" s="42"/>
    </row>
    <row r="145" spans="1:7" ht="15.75" thickBot="1">
      <c r="A145" s="118" t="s">
        <v>256</v>
      </c>
      <c r="B145" s="50" t="s">
        <v>257</v>
      </c>
      <c r="C145" s="51"/>
      <c r="D145" s="100"/>
      <c r="E145" s="101"/>
      <c r="F145" s="102"/>
      <c r="G145" s="116"/>
    </row>
    <row r="146" spans="1:7" ht="15.75" thickBot="1">
      <c r="A146" s="65" t="s">
        <v>25</v>
      </c>
      <c r="B146" s="66" t="s">
        <v>258</v>
      </c>
      <c r="C146" s="45"/>
      <c r="D146" s="77">
        <f>SUM(D143:D145)</f>
        <v>0</v>
      </c>
      <c r="E146" s="77">
        <f>SUM(E143:E145)</f>
        <v>0</v>
      </c>
      <c r="F146" s="78">
        <f>SUM(F143:F145)</f>
        <v>0</v>
      </c>
      <c r="G146" s="42"/>
    </row>
    <row r="147" spans="1:7">
      <c r="A147" s="137" t="s">
        <v>259</v>
      </c>
      <c r="B147" s="111" t="s">
        <v>260</v>
      </c>
      <c r="C147" s="104"/>
      <c r="D147" s="61"/>
      <c r="E147" s="61"/>
      <c r="F147" s="62"/>
      <c r="G147" s="42"/>
    </row>
    <row r="148" spans="1:7" ht="15.75" thickBot="1">
      <c r="A148" s="118" t="s">
        <v>261</v>
      </c>
      <c r="B148" s="50" t="s">
        <v>262</v>
      </c>
      <c r="C148" s="51"/>
      <c r="D148" s="100"/>
      <c r="E148" s="101"/>
      <c r="F148" s="102"/>
      <c r="G148" s="42"/>
    </row>
    <row r="149" spans="1:7" ht="15.75" thickBot="1">
      <c r="A149" s="65" t="s">
        <v>25</v>
      </c>
      <c r="B149" s="66" t="s">
        <v>263</v>
      </c>
      <c r="C149" s="67"/>
      <c r="D149" s="77">
        <f>SUM(D148:D148)</f>
        <v>0</v>
      </c>
      <c r="E149" s="77">
        <f>SUM(E148:E148)</f>
        <v>0</v>
      </c>
      <c r="F149" s="78">
        <f>SUM(F148:F148)</f>
        <v>0</v>
      </c>
      <c r="G149" s="42"/>
    </row>
    <row r="150" spans="1:7">
      <c r="A150" s="137" t="s">
        <v>264</v>
      </c>
      <c r="B150" s="111" t="s">
        <v>265</v>
      </c>
      <c r="C150" s="104"/>
      <c r="D150" s="61"/>
      <c r="E150" s="61"/>
      <c r="F150" s="62"/>
      <c r="G150" s="42"/>
    </row>
    <row r="151" spans="1:7">
      <c r="A151" s="76" t="s">
        <v>266</v>
      </c>
      <c r="B151" s="73" t="s">
        <v>267</v>
      </c>
      <c r="C151" s="74"/>
      <c r="D151" s="134"/>
      <c r="E151" s="127"/>
      <c r="F151" s="128"/>
      <c r="G151" s="42"/>
    </row>
    <row r="152" spans="1:7">
      <c r="A152" s="117" t="s">
        <v>268</v>
      </c>
      <c r="B152" s="83" t="s">
        <v>269</v>
      </c>
      <c r="C152" s="74"/>
      <c r="D152" s="138"/>
      <c r="E152" s="130"/>
      <c r="F152" s="131"/>
      <c r="G152" s="42"/>
    </row>
    <row r="153" spans="1:7">
      <c r="A153" s="76" t="s">
        <v>270</v>
      </c>
      <c r="B153" s="73" t="s">
        <v>271</v>
      </c>
      <c r="C153" s="74"/>
      <c r="D153" s="134"/>
      <c r="E153" s="127"/>
      <c r="F153" s="128"/>
      <c r="G153" s="42"/>
    </row>
    <row r="154" spans="1:7">
      <c r="A154" s="76" t="s">
        <v>272</v>
      </c>
      <c r="B154" s="73" t="s">
        <v>273</v>
      </c>
      <c r="C154" s="74"/>
      <c r="D154" s="134"/>
      <c r="E154" s="127"/>
      <c r="F154" s="128"/>
      <c r="G154" s="42"/>
    </row>
    <row r="155" spans="1:7">
      <c r="A155" s="117" t="s">
        <v>274</v>
      </c>
      <c r="B155" s="83" t="s">
        <v>275</v>
      </c>
      <c r="C155" s="74"/>
      <c r="D155" s="138"/>
      <c r="E155" s="130"/>
      <c r="F155" s="131"/>
      <c r="G155" s="42"/>
    </row>
    <row r="156" spans="1:7" ht="15.75" thickBot="1">
      <c r="A156" s="118" t="s">
        <v>276</v>
      </c>
      <c r="B156" s="139" t="s">
        <v>277</v>
      </c>
      <c r="C156" s="51"/>
      <c r="D156" s="100"/>
      <c r="E156" s="101"/>
      <c r="F156" s="102"/>
      <c r="G156" s="42"/>
    </row>
    <row r="157" spans="1:7" ht="15.75" thickBot="1">
      <c r="A157" s="55" t="s">
        <v>25</v>
      </c>
      <c r="B157" s="56" t="s">
        <v>278</v>
      </c>
      <c r="C157" s="57"/>
      <c r="D157" s="119">
        <f>SUM(D151:D156)</f>
        <v>0</v>
      </c>
      <c r="E157" s="119">
        <f>SUM(E151:E156)</f>
        <v>0</v>
      </c>
      <c r="F157" s="120">
        <f>SUM(F151:F156)</f>
        <v>0</v>
      </c>
      <c r="G157" s="42"/>
    </row>
    <row r="158" spans="1:7">
      <c r="A158" s="91" t="s">
        <v>279</v>
      </c>
      <c r="B158" s="92" t="s">
        <v>280</v>
      </c>
      <c r="C158" s="104"/>
      <c r="D158" s="61"/>
      <c r="E158" s="61"/>
      <c r="F158" s="62"/>
      <c r="G158" s="42"/>
    </row>
    <row r="159" spans="1:7">
      <c r="A159" s="76" t="s">
        <v>281</v>
      </c>
      <c r="B159" s="73" t="s">
        <v>282</v>
      </c>
      <c r="C159" s="74"/>
      <c r="D159" s="134"/>
      <c r="E159" s="127"/>
      <c r="F159" s="128"/>
      <c r="G159" s="42"/>
    </row>
    <row r="160" spans="1:7">
      <c r="A160" s="76" t="s">
        <v>283</v>
      </c>
      <c r="B160" s="73" t="s">
        <v>284</v>
      </c>
      <c r="C160" s="112"/>
      <c r="D160" s="113"/>
      <c r="E160" s="114"/>
      <c r="F160" s="115"/>
      <c r="G160" s="42"/>
    </row>
    <row r="161" spans="1:7">
      <c r="A161" s="76" t="s">
        <v>285</v>
      </c>
      <c r="B161" s="73" t="s">
        <v>286</v>
      </c>
      <c r="C161" s="112"/>
      <c r="D161" s="113"/>
      <c r="E161" s="114"/>
      <c r="F161" s="115"/>
      <c r="G161" s="116"/>
    </row>
    <row r="162" spans="1:7">
      <c r="A162" s="76" t="s">
        <v>287</v>
      </c>
      <c r="B162" s="73" t="s">
        <v>288</v>
      </c>
      <c r="C162" s="112"/>
      <c r="D162" s="113"/>
      <c r="E162" s="114"/>
      <c r="F162" s="115"/>
      <c r="G162" s="116"/>
    </row>
    <row r="163" spans="1:7">
      <c r="A163" s="76" t="s">
        <v>289</v>
      </c>
      <c r="B163" s="73" t="s">
        <v>290</v>
      </c>
      <c r="C163" s="112"/>
      <c r="D163" s="113"/>
      <c r="E163" s="114"/>
      <c r="F163" s="115"/>
      <c r="G163" s="116"/>
    </row>
    <row r="164" spans="1:7" ht="15.75" thickBot="1">
      <c r="A164" s="118" t="s">
        <v>291</v>
      </c>
      <c r="B164" s="50" t="s">
        <v>292</v>
      </c>
      <c r="C164" s="105"/>
      <c r="D164" s="140"/>
      <c r="E164" s="141"/>
      <c r="F164" s="142"/>
      <c r="G164" s="116"/>
    </row>
    <row r="165" spans="1:7" ht="15.75" thickBot="1">
      <c r="A165" s="55" t="s">
        <v>25</v>
      </c>
      <c r="B165" s="56" t="s">
        <v>293</v>
      </c>
      <c r="C165" s="57"/>
      <c r="D165" s="119">
        <f>SUM(D159:D164)</f>
        <v>0</v>
      </c>
      <c r="E165" s="119">
        <f>SUM(E159:E164)</f>
        <v>0</v>
      </c>
      <c r="F165" s="120">
        <f>SUM(F159:F164)</f>
        <v>0</v>
      </c>
      <c r="G165" s="42"/>
    </row>
    <row r="166" spans="1:7">
      <c r="A166" s="137" t="s">
        <v>294</v>
      </c>
      <c r="B166" s="111" t="s">
        <v>295</v>
      </c>
      <c r="C166" s="104"/>
      <c r="D166" s="61"/>
      <c r="E166" s="61"/>
      <c r="F166" s="62"/>
      <c r="G166" s="42"/>
    </row>
    <row r="167" spans="1:7" ht="15.75" thickBot="1">
      <c r="A167" s="143" t="s">
        <v>296</v>
      </c>
      <c r="B167" s="144" t="s">
        <v>297</v>
      </c>
      <c r="C167" s="67"/>
      <c r="D167" s="52"/>
      <c r="E167" s="53"/>
      <c r="F167" s="54"/>
      <c r="G167" s="42"/>
    </row>
    <row r="168" spans="1:7" ht="15.75" thickBot="1">
      <c r="A168" s="65" t="s">
        <v>25</v>
      </c>
      <c r="B168" s="145" t="s">
        <v>298</v>
      </c>
      <c r="C168" s="67"/>
      <c r="D168" s="68">
        <f>SUM(D167:D167)</f>
        <v>0</v>
      </c>
      <c r="E168" s="68">
        <f>SUM(E167:E167)</f>
        <v>0</v>
      </c>
      <c r="F168" s="69">
        <f>SUM(F167:F167)</f>
        <v>0</v>
      </c>
      <c r="G168" s="42"/>
    </row>
    <row r="169" spans="1:7">
      <c r="A169" s="91" t="s">
        <v>299</v>
      </c>
      <c r="B169" s="92" t="s">
        <v>300</v>
      </c>
      <c r="C169" s="104"/>
      <c r="D169" s="40"/>
      <c r="E169" s="40"/>
      <c r="F169" s="41"/>
      <c r="G169" s="42"/>
    </row>
    <row r="170" spans="1:7">
      <c r="A170" s="76" t="s">
        <v>301</v>
      </c>
      <c r="B170" s="73" t="s">
        <v>302</v>
      </c>
      <c r="C170" s="74"/>
      <c r="D170" s="63"/>
      <c r="E170" s="75"/>
      <c r="F170" s="64"/>
      <c r="G170" s="42"/>
    </row>
    <row r="171" spans="1:7">
      <c r="A171" s="76" t="s">
        <v>301</v>
      </c>
      <c r="B171" s="73" t="s">
        <v>303</v>
      </c>
      <c r="C171" s="74"/>
      <c r="D171" s="63"/>
      <c r="E171" s="75"/>
      <c r="F171" s="64"/>
      <c r="G171" s="42"/>
    </row>
    <row r="172" spans="1:7">
      <c r="A172" s="76" t="s">
        <v>304</v>
      </c>
      <c r="B172" s="73" t="s">
        <v>305</v>
      </c>
      <c r="C172" s="74"/>
      <c r="D172" s="63"/>
      <c r="E172" s="75"/>
      <c r="F172" s="64"/>
      <c r="G172" s="42"/>
    </row>
    <row r="173" spans="1:7" ht="15.75" thickBot="1">
      <c r="A173" s="118" t="s">
        <v>306</v>
      </c>
      <c r="B173" s="50" t="s">
        <v>307</v>
      </c>
      <c r="C173" s="51"/>
      <c r="D173" s="52"/>
      <c r="E173" s="53"/>
      <c r="F173" s="54"/>
      <c r="G173" s="42"/>
    </row>
    <row r="174" spans="1:7" ht="15.75" thickBot="1">
      <c r="A174" s="65" t="s">
        <v>25</v>
      </c>
      <c r="B174" s="56" t="s">
        <v>308</v>
      </c>
      <c r="C174" s="57"/>
      <c r="D174" s="119">
        <f>SUM(D170:D173)</f>
        <v>0</v>
      </c>
      <c r="E174" s="119">
        <f>SUM(E170:E173)</f>
        <v>0</v>
      </c>
      <c r="F174" s="120">
        <f>SUM(F170:F173)</f>
        <v>0</v>
      </c>
      <c r="G174" s="42"/>
    </row>
    <row r="175" spans="1:7">
      <c r="A175" s="137" t="s">
        <v>309</v>
      </c>
      <c r="B175" s="111" t="s">
        <v>310</v>
      </c>
      <c r="C175" s="104"/>
      <c r="D175" s="61"/>
      <c r="E175" s="61"/>
      <c r="F175" s="62"/>
      <c r="G175" s="42"/>
    </row>
    <row r="176" spans="1:7">
      <c r="A176" s="76" t="s">
        <v>311</v>
      </c>
      <c r="B176" s="73" t="s">
        <v>312</v>
      </c>
      <c r="C176" s="74"/>
      <c r="D176" s="63"/>
      <c r="E176" s="75"/>
      <c r="F176" s="64"/>
      <c r="G176" s="42"/>
    </row>
    <row r="177" spans="1:7">
      <c r="A177" s="117" t="s">
        <v>313</v>
      </c>
      <c r="B177" s="83" t="s">
        <v>314</v>
      </c>
      <c r="C177" s="84"/>
      <c r="D177" s="85"/>
      <c r="E177" s="86"/>
      <c r="F177" s="87"/>
      <c r="G177" s="42"/>
    </row>
    <row r="178" spans="1:7">
      <c r="A178" s="76" t="s">
        <v>315</v>
      </c>
      <c r="B178" s="73" t="s">
        <v>316</v>
      </c>
      <c r="C178" s="74"/>
      <c r="D178" s="79"/>
      <c r="E178" s="80"/>
      <c r="F178" s="81"/>
      <c r="G178" s="42"/>
    </row>
    <row r="179" spans="1:7" ht="15.75" thickBot="1">
      <c r="A179" s="143" t="s">
        <v>317</v>
      </c>
      <c r="B179" s="144" t="s">
        <v>318</v>
      </c>
      <c r="C179" s="67"/>
      <c r="D179" s="52"/>
      <c r="E179" s="53"/>
      <c r="F179" s="54"/>
      <c r="G179" s="42"/>
    </row>
    <row r="180" spans="1:7" ht="15.75" thickBot="1">
      <c r="A180" s="65" t="s">
        <v>25</v>
      </c>
      <c r="B180" s="66" t="s">
        <v>319</v>
      </c>
      <c r="C180" s="45"/>
      <c r="D180" s="77">
        <f>SUM(D176:D179)</f>
        <v>0</v>
      </c>
      <c r="E180" s="77">
        <f>SUM(E176:E179)</f>
        <v>0</v>
      </c>
      <c r="F180" s="78">
        <f>SUM(F176:F179)</f>
        <v>0</v>
      </c>
      <c r="G180" s="42"/>
    </row>
    <row r="181" spans="1:7">
      <c r="A181" s="137" t="s">
        <v>320</v>
      </c>
      <c r="B181" s="111" t="s">
        <v>321</v>
      </c>
      <c r="C181" s="104"/>
      <c r="D181" s="61"/>
      <c r="E181" s="61"/>
      <c r="F181" s="62"/>
      <c r="G181" s="42"/>
    </row>
    <row r="182" spans="1:7">
      <c r="A182" s="76" t="s">
        <v>322</v>
      </c>
      <c r="B182" s="73" t="s">
        <v>323</v>
      </c>
      <c r="C182" s="74"/>
      <c r="D182" s="63"/>
      <c r="E182" s="75"/>
      <c r="F182" s="64"/>
      <c r="G182" s="42"/>
    </row>
    <row r="183" spans="1:7">
      <c r="A183" s="76" t="s">
        <v>324</v>
      </c>
      <c r="B183" s="73" t="s">
        <v>325</v>
      </c>
      <c r="C183" s="112"/>
      <c r="D183" s="146"/>
      <c r="E183" s="114"/>
      <c r="F183" s="115"/>
      <c r="G183" s="42"/>
    </row>
    <row r="184" spans="1:7" ht="15.75" thickBot="1">
      <c r="A184" s="118" t="s">
        <v>326</v>
      </c>
      <c r="B184" s="50" t="s">
        <v>327</v>
      </c>
      <c r="C184" s="51"/>
      <c r="D184" s="52"/>
      <c r="E184" s="53"/>
      <c r="F184" s="54"/>
      <c r="G184" s="42"/>
    </row>
    <row r="185" spans="1:7" ht="15.75" thickBot="1">
      <c r="A185" s="65" t="s">
        <v>25</v>
      </c>
      <c r="B185" s="66" t="s">
        <v>328</v>
      </c>
      <c r="C185" s="67"/>
      <c r="D185" s="77">
        <f>SUM(D182:D184)</f>
        <v>0</v>
      </c>
      <c r="E185" s="77">
        <f>SUM(E182:E184)</f>
        <v>0</v>
      </c>
      <c r="F185" s="78">
        <f>SUM(F182:F184)</f>
        <v>0</v>
      </c>
      <c r="G185" s="42"/>
    </row>
    <row r="186" spans="1:7">
      <c r="A186" s="137" t="s">
        <v>329</v>
      </c>
      <c r="B186" s="111" t="s">
        <v>330</v>
      </c>
      <c r="C186" s="104"/>
      <c r="D186" s="61"/>
      <c r="E186" s="61"/>
      <c r="F186" s="62"/>
      <c r="G186" s="42"/>
    </row>
    <row r="187" spans="1:7">
      <c r="A187" s="43" t="s">
        <v>331</v>
      </c>
      <c r="B187" s="44" t="s">
        <v>332</v>
      </c>
      <c r="C187" s="45"/>
      <c r="D187" s="63">
        <v>78888.06</v>
      </c>
      <c r="E187" s="63">
        <v>25013</v>
      </c>
      <c r="F187" s="96"/>
      <c r="G187" s="42"/>
    </row>
    <row r="188" spans="1:7">
      <c r="A188" s="72" t="s">
        <v>331</v>
      </c>
      <c r="B188" s="73" t="s">
        <v>333</v>
      </c>
      <c r="C188" s="74"/>
      <c r="D188" s="63"/>
      <c r="E188" s="63"/>
      <c r="F188" s="64"/>
      <c r="G188" s="42"/>
    </row>
    <row r="189" spans="1:7" ht="15.75" thickBot="1">
      <c r="A189" s="49" t="s">
        <v>334</v>
      </c>
      <c r="B189" s="50" t="s">
        <v>335</v>
      </c>
      <c r="C189" s="51"/>
      <c r="D189" s="52"/>
      <c r="E189" s="53"/>
      <c r="F189" s="54"/>
      <c r="G189" s="42"/>
    </row>
    <row r="190" spans="1:7" ht="15.75" thickBot="1">
      <c r="A190" s="65" t="s">
        <v>25</v>
      </c>
      <c r="B190" s="145" t="s">
        <v>336</v>
      </c>
      <c r="C190" s="67"/>
      <c r="D190" s="58">
        <f>SUM(D187:D189)</f>
        <v>78888.06</v>
      </c>
      <c r="E190" s="58">
        <f>SUM(E187:E189)</f>
        <v>25013</v>
      </c>
      <c r="F190" s="147">
        <f>SUM(F187:F189)</f>
        <v>0</v>
      </c>
      <c r="G190" s="42"/>
    </row>
    <row r="191" spans="1:7">
      <c r="A191" s="137" t="s">
        <v>337</v>
      </c>
      <c r="B191" s="111" t="s">
        <v>338</v>
      </c>
      <c r="C191" s="104"/>
      <c r="D191" s="61"/>
      <c r="E191" s="61"/>
      <c r="F191" s="62"/>
      <c r="G191" s="42"/>
    </row>
    <row r="192" spans="1:7">
      <c r="A192" s="76" t="s">
        <v>339</v>
      </c>
      <c r="B192" s="73" t="s">
        <v>340</v>
      </c>
      <c r="C192" s="74"/>
      <c r="D192" s="63"/>
      <c r="E192" s="75"/>
      <c r="F192" s="64"/>
      <c r="G192" s="42"/>
    </row>
    <row r="193" spans="1:7">
      <c r="A193" s="72" t="s">
        <v>339</v>
      </c>
      <c r="B193" s="73" t="s">
        <v>341</v>
      </c>
      <c r="C193" s="74"/>
      <c r="D193" s="63"/>
      <c r="E193" s="75"/>
      <c r="F193" s="64"/>
      <c r="G193" s="42"/>
    </row>
    <row r="194" spans="1:7">
      <c r="A194" s="72" t="s">
        <v>342</v>
      </c>
      <c r="B194" s="73" t="s">
        <v>343</v>
      </c>
      <c r="C194" s="74"/>
      <c r="D194" s="63">
        <v>213289.94</v>
      </c>
      <c r="E194" s="63">
        <v>68422</v>
      </c>
      <c r="F194" s="64"/>
      <c r="G194" s="42"/>
    </row>
    <row r="195" spans="1:7">
      <c r="A195" s="72" t="s">
        <v>344</v>
      </c>
      <c r="B195" s="73" t="s">
        <v>345</v>
      </c>
      <c r="C195" s="74"/>
      <c r="D195" s="63"/>
      <c r="E195" s="63">
        <v>31976</v>
      </c>
      <c r="F195" s="64"/>
      <c r="G195" s="42"/>
    </row>
    <row r="196" spans="1:7">
      <c r="A196" s="72" t="s">
        <v>344</v>
      </c>
      <c r="B196" s="73" t="s">
        <v>346</v>
      </c>
      <c r="C196" s="74"/>
      <c r="D196" s="63"/>
      <c r="E196" s="63"/>
      <c r="F196" s="64"/>
      <c r="G196" s="42"/>
    </row>
    <row r="197" spans="1:7">
      <c r="A197" s="72" t="s">
        <v>347</v>
      </c>
      <c r="B197" s="73" t="s">
        <v>348</v>
      </c>
      <c r="C197" s="74"/>
      <c r="D197" s="63"/>
      <c r="E197" s="63"/>
      <c r="F197" s="64"/>
      <c r="G197" s="42"/>
    </row>
    <row r="198" spans="1:7">
      <c r="A198" s="72" t="s">
        <v>349</v>
      </c>
      <c r="B198" s="73" t="s">
        <v>350</v>
      </c>
      <c r="C198" s="74"/>
      <c r="D198" s="63"/>
      <c r="E198" s="75"/>
      <c r="F198" s="64"/>
      <c r="G198" s="42"/>
    </row>
    <row r="199" spans="1:7">
      <c r="A199" s="72" t="s">
        <v>351</v>
      </c>
      <c r="B199" s="73" t="s">
        <v>352</v>
      </c>
      <c r="C199" s="74"/>
      <c r="D199" s="63"/>
      <c r="E199" s="75"/>
      <c r="F199" s="64"/>
      <c r="G199" s="42"/>
    </row>
    <row r="200" spans="1:7">
      <c r="A200" s="82" t="s">
        <v>353</v>
      </c>
      <c r="B200" s="83" t="s">
        <v>354</v>
      </c>
      <c r="C200" s="57"/>
      <c r="D200" s="85"/>
      <c r="E200" s="86"/>
      <c r="F200" s="87"/>
      <c r="G200" s="42"/>
    </row>
    <row r="201" spans="1:7">
      <c r="A201" s="72" t="s">
        <v>355</v>
      </c>
      <c r="B201" s="73" t="s">
        <v>356</v>
      </c>
      <c r="C201" s="74"/>
      <c r="D201" s="79"/>
      <c r="E201" s="80"/>
      <c r="F201" s="81"/>
      <c r="G201" s="42"/>
    </row>
    <row r="202" spans="1:7" ht="15.75" thickBot="1">
      <c r="A202" s="49" t="s">
        <v>357</v>
      </c>
      <c r="B202" s="50" t="s">
        <v>358</v>
      </c>
      <c r="C202" s="51"/>
      <c r="D202" s="88"/>
      <c r="E202" s="89"/>
      <c r="F202" s="90"/>
      <c r="G202" s="42"/>
    </row>
    <row r="203" spans="1:7" ht="15.75" thickBot="1">
      <c r="A203" s="65" t="s">
        <v>25</v>
      </c>
      <c r="B203" s="148" t="s">
        <v>359</v>
      </c>
      <c r="C203" s="57"/>
      <c r="D203" s="58">
        <f>SUM(D192:D202)</f>
        <v>213289.94</v>
      </c>
      <c r="E203" s="58">
        <f>SUM(E192:E202)</f>
        <v>100398</v>
      </c>
      <c r="F203" s="149">
        <f>SUM(F192:F202)</f>
        <v>0</v>
      </c>
      <c r="G203" s="42"/>
    </row>
    <row r="204" spans="1:7">
      <c r="A204" s="137" t="s">
        <v>360</v>
      </c>
      <c r="B204" s="111" t="s">
        <v>361</v>
      </c>
      <c r="C204" s="104"/>
      <c r="D204" s="61"/>
      <c r="E204" s="61"/>
      <c r="F204" s="62"/>
      <c r="G204" s="42"/>
    </row>
    <row r="205" spans="1:7">
      <c r="A205" s="72" t="s">
        <v>362</v>
      </c>
      <c r="B205" s="73" t="s">
        <v>363</v>
      </c>
      <c r="C205" s="74"/>
      <c r="D205" s="63"/>
      <c r="E205" s="75"/>
      <c r="F205" s="64"/>
      <c r="G205" s="42"/>
    </row>
    <row r="206" spans="1:7">
      <c r="A206" s="72" t="s">
        <v>364</v>
      </c>
      <c r="B206" s="125" t="s">
        <v>365</v>
      </c>
      <c r="C206" s="74"/>
      <c r="D206" s="63"/>
      <c r="E206" s="75"/>
      <c r="F206" s="64"/>
      <c r="G206" s="42"/>
    </row>
    <row r="207" spans="1:7">
      <c r="A207" s="72" t="s">
        <v>366</v>
      </c>
      <c r="B207" s="73" t="s">
        <v>367</v>
      </c>
      <c r="C207" s="74"/>
      <c r="D207" s="63"/>
      <c r="E207" s="75"/>
      <c r="F207" s="64"/>
      <c r="G207" s="42"/>
    </row>
    <row r="208" spans="1:7">
      <c r="A208" s="72" t="s">
        <v>368</v>
      </c>
      <c r="B208" s="73" t="s">
        <v>369</v>
      </c>
      <c r="C208" s="74"/>
      <c r="D208" s="63"/>
      <c r="E208" s="75"/>
      <c r="F208" s="64"/>
      <c r="G208" s="42"/>
    </row>
    <row r="209" spans="1:7">
      <c r="A209" s="72" t="s">
        <v>370</v>
      </c>
      <c r="B209" s="73" t="s">
        <v>371</v>
      </c>
      <c r="C209" s="74"/>
      <c r="D209" s="63"/>
      <c r="E209" s="75"/>
      <c r="F209" s="64"/>
      <c r="G209" s="42"/>
    </row>
    <row r="210" spans="1:7" ht="15.75" thickBot="1">
      <c r="A210" s="150" t="s">
        <v>372</v>
      </c>
      <c r="B210" s="144" t="s">
        <v>373</v>
      </c>
      <c r="C210" s="67"/>
      <c r="D210" s="52"/>
      <c r="E210" s="53"/>
      <c r="F210" s="151"/>
      <c r="G210" s="42"/>
    </row>
    <row r="211" spans="1:7" ht="15.75" thickBot="1">
      <c r="A211" s="65" t="s">
        <v>25</v>
      </c>
      <c r="B211" s="148" t="s">
        <v>374</v>
      </c>
      <c r="C211" s="57"/>
      <c r="D211" s="58">
        <f>SUM(D205:D210)</f>
        <v>0</v>
      </c>
      <c r="E211" s="58">
        <f>SUM(E205:E210)</f>
        <v>0</v>
      </c>
      <c r="F211" s="149">
        <f>SUM(F205:F210)</f>
        <v>0</v>
      </c>
      <c r="G211" s="42"/>
    </row>
    <row r="212" spans="1:7" ht="15.75" customHeight="1" thickBot="1">
      <c r="A212" s="152"/>
      <c r="B212" s="153" t="s">
        <v>375</v>
      </c>
      <c r="C212" s="154"/>
      <c r="D212" s="155">
        <f>SUM(D20,D25,D33,D41,D48,D55,D71,D83,D98,D113,D127,D135,D141,D146,D149,D157,D165,D168,D174,D180,D185,D190,D203,D211)</f>
        <v>1151589</v>
      </c>
      <c r="E212" s="155">
        <f>SUM(E20,E25,E33,E41,E48,E55,E71,E83,E98,E113,E127,E135,E141,E146,E149,E157,E165,E168,E174,E180,E185,E190,E203,E211)</f>
        <v>131409</v>
      </c>
      <c r="F212" s="156">
        <f>SUM(F20,F25,F33,F41,F48,F55,F71,F83,F98,F113,F127,F135,F141,F146,F149,F157,F165,F168,F174,F180,F185,F190,F203,F211)</f>
        <v>0</v>
      </c>
      <c r="G212" s="157"/>
    </row>
    <row r="213" spans="1:7" ht="15" customHeight="1">
      <c r="A213" s="158"/>
      <c r="B213" s="159" t="s">
        <v>376</v>
      </c>
      <c r="C213" s="74"/>
      <c r="D213" s="160"/>
      <c r="E213" s="161">
        <v>12500</v>
      </c>
      <c r="F213" s="161"/>
      <c r="G213" s="157"/>
    </row>
    <row r="214" spans="1:7" ht="15" customHeight="1">
      <c r="A214" s="158" t="str">
        <f>IFERROR((#REF!/#REF!),"")</f>
        <v/>
      </c>
      <c r="B214" s="159" t="s">
        <v>377</v>
      </c>
      <c r="C214" s="74"/>
      <c r="D214" s="160"/>
      <c r="E214" s="161">
        <v>8360</v>
      </c>
      <c r="F214" s="161"/>
      <c r="G214" s="157"/>
    </row>
    <row r="215" spans="1:7" ht="15" customHeight="1">
      <c r="A215" s="158"/>
      <c r="B215" s="159" t="s">
        <v>378</v>
      </c>
      <c r="C215" s="74"/>
      <c r="D215" s="160"/>
      <c r="E215" s="161">
        <v>22223</v>
      </c>
      <c r="F215" s="161"/>
      <c r="G215" s="157"/>
    </row>
    <row r="216" spans="1:7" ht="15" customHeight="1">
      <c r="A216" s="158"/>
      <c r="B216" s="159" t="s">
        <v>379</v>
      </c>
      <c r="C216" s="74"/>
      <c r="D216" s="160"/>
      <c r="E216" s="161">
        <v>5208</v>
      </c>
      <c r="F216" s="161"/>
      <c r="G216" s="157"/>
    </row>
    <row r="217" spans="1:7" ht="15" customHeight="1">
      <c r="A217" s="158" t="str">
        <f>IFERROR((#REF!/#REF!),"")</f>
        <v/>
      </c>
      <c r="B217" s="162" t="s">
        <v>380</v>
      </c>
      <c r="C217" s="163"/>
      <c r="D217" s="160"/>
      <c r="E217" s="161">
        <v>8362</v>
      </c>
      <c r="F217" s="161"/>
      <c r="G217" s="42"/>
    </row>
    <row r="218" spans="1:7" ht="15" customHeight="1">
      <c r="A218" s="164" t="str">
        <f>IFERROR((#REF!/#REF!),"")</f>
        <v/>
      </c>
      <c r="B218" s="165" t="s">
        <v>381</v>
      </c>
      <c r="C218" s="163"/>
      <c r="D218" s="166"/>
      <c r="E218" s="167">
        <v>3010</v>
      </c>
      <c r="F218" s="167"/>
      <c r="G218" s="42"/>
    </row>
    <row r="219" spans="1:7" ht="15" customHeight="1">
      <c r="A219" s="164" t="str">
        <f>IFERROR((#REF!/#REF!),"")</f>
        <v/>
      </c>
      <c r="B219" s="168" t="s">
        <v>382</v>
      </c>
      <c r="C219" s="163"/>
      <c r="D219" s="166"/>
      <c r="E219" s="167">
        <v>1839</v>
      </c>
      <c r="F219" s="167"/>
      <c r="G219" s="42"/>
    </row>
    <row r="220" spans="1:7" ht="15" customHeight="1" thickBot="1">
      <c r="A220" s="169" t="str">
        <f>IFERROR((#REF!/#REF!),"")</f>
        <v/>
      </c>
      <c r="B220" s="170" t="s">
        <v>383</v>
      </c>
      <c r="C220" s="163"/>
      <c r="D220" s="171"/>
      <c r="E220" s="172">
        <v>9021</v>
      </c>
      <c r="F220" s="172"/>
      <c r="G220" s="42"/>
    </row>
    <row r="221" spans="1:7" ht="15.75" thickBot="1">
      <c r="A221" s="173"/>
      <c r="B221" s="174" t="s">
        <v>375</v>
      </c>
      <c r="C221" s="175"/>
      <c r="D221" s="176">
        <f>SUM(D213:D220)</f>
        <v>0</v>
      </c>
      <c r="E221" s="176">
        <f>SUM(E213:E220)</f>
        <v>70523</v>
      </c>
      <c r="F221" s="176">
        <f>SUM(F213:F220)</f>
        <v>0</v>
      </c>
      <c r="G221" s="177"/>
    </row>
    <row r="222" spans="1:7" ht="15.75" thickBot="1">
      <c r="A222" s="178"/>
      <c r="B222" s="179" t="s">
        <v>384</v>
      </c>
      <c r="C222" s="180"/>
      <c r="D222" s="181">
        <f>D212+D221</f>
        <v>1151589</v>
      </c>
      <c r="E222" s="181">
        <f>E212+E221</f>
        <v>201932</v>
      </c>
      <c r="F222" s="181">
        <f>F212+F221</f>
        <v>0</v>
      </c>
      <c r="G222" s="177"/>
    </row>
    <row r="223" spans="1:7" ht="18.75" thickBot="1">
      <c r="A223" s="182" t="str">
        <f>IFERROR((A20+A25+A33+A41+A48+A55+A71+A83+A98+A113+A127+A135+A141+A146+A149+A157+A165+A168+A174+A180+A185+A190+A203+A211+A214+A217+A218+A219+A220),"")</f>
        <v/>
      </c>
      <c r="B223" s="183" t="s">
        <v>385</v>
      </c>
      <c r="C223" s="184"/>
      <c r="D223" s="185">
        <f>SUM(D222:F222)</f>
        <v>1353521</v>
      </c>
      <c r="E223" s="185"/>
      <c r="F223" s="186"/>
      <c r="G223" s="187"/>
    </row>
    <row r="224" spans="1:7" ht="18.75" thickBot="1">
      <c r="A224" s="188"/>
      <c r="B224" s="189" t="s">
        <v>386</v>
      </c>
      <c r="C224" s="190"/>
      <c r="D224" s="191">
        <f>SUM(E222:F222)</f>
        <v>201932</v>
      </c>
      <c r="E224" s="191"/>
      <c r="F224" s="192"/>
      <c r="G224" s="187"/>
    </row>
  </sheetData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 Roman</dc:creator>
  <cp:lastModifiedBy>Flori Roman</cp:lastModifiedBy>
  <dcterms:created xsi:type="dcterms:W3CDTF">2021-04-12T15:52:59Z</dcterms:created>
  <dcterms:modified xsi:type="dcterms:W3CDTF">2021-04-30T20:35:01Z</dcterms:modified>
</cp:coreProperties>
</file>